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628"/>
  <workbookPr/>
  <mc:AlternateContent xmlns:mc="http://schemas.openxmlformats.org/markup-compatibility/2006">
    <mc:Choice Requires="x15">
      <x15ac:absPath xmlns:x15ac="http://schemas.microsoft.com/office/spreadsheetml/2010/11/ac" url="C:\Users\Connor Griffin\Downloads\PGDA data\"/>
    </mc:Choice>
  </mc:AlternateContent>
  <xr:revisionPtr revIDLastSave="0" documentId="13_ncr:1_{3CFB8E2F-DA08-40B4-B275-B6F80FE9F82A}" xr6:coauthVersionLast="46" xr6:coauthVersionMax="46" xr10:uidLastSave="{00000000-0000-0000-0000-000000000000}"/>
  <bookViews>
    <workbookView xWindow="-96" yWindow="-96" windowWidth="23232" windowHeight="12552" activeTab="1" xr2:uid="{00000000-000D-0000-FFFF-FFFF00000000}"/>
  </bookViews>
  <sheets>
    <sheet name="1516_3" sheetId="3" r:id="rId1"/>
    <sheet name="1516_5" sheetId="2" r:id="rId2"/>
    <sheet name="1516_6" sheetId="1" r:id="rId3"/>
    <sheet name="1516_8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9" i="2" l="1"/>
  <c r="P20" i="2"/>
  <c r="P21" i="2"/>
  <c r="P22" i="2"/>
  <c r="P23" i="2"/>
  <c r="P24" i="2"/>
  <c r="P25" i="2"/>
  <c r="P26" i="2"/>
  <c r="P27" i="2"/>
  <c r="P28" i="2"/>
  <c r="P29" i="2"/>
  <c r="P30" i="2"/>
  <c r="P31" i="2"/>
  <c r="P32" i="2"/>
  <c r="P33" i="2"/>
  <c r="P34" i="2"/>
  <c r="P35" i="2"/>
  <c r="P36" i="2"/>
  <c r="P37" i="2"/>
  <c r="P38" i="2"/>
  <c r="P39" i="2"/>
  <c r="P40" i="2"/>
  <c r="P41" i="2"/>
  <c r="P42" i="2"/>
  <c r="P43" i="2"/>
  <c r="P44" i="2"/>
  <c r="P45" i="2"/>
  <c r="P46" i="2"/>
  <c r="P47" i="2"/>
  <c r="P48" i="2"/>
  <c r="P49" i="2"/>
  <c r="P50" i="2"/>
  <c r="P51" i="2"/>
  <c r="P52" i="2"/>
  <c r="P53" i="2"/>
  <c r="P54" i="2"/>
  <c r="P55" i="2"/>
  <c r="P56" i="2"/>
  <c r="P57" i="2"/>
  <c r="P58" i="2"/>
  <c r="P59" i="2"/>
  <c r="P60" i="2"/>
  <c r="P61" i="2"/>
  <c r="P62" i="2"/>
  <c r="P63" i="2"/>
  <c r="P64" i="2"/>
  <c r="P65" i="2"/>
  <c r="P66" i="2"/>
  <c r="P67" i="2"/>
  <c r="P68" i="2"/>
  <c r="P69" i="2"/>
  <c r="P19" i="2"/>
  <c r="A11" i="2" l="1"/>
  <c r="A12" i="2" s="1"/>
  <c r="A8" i="2"/>
</calcChain>
</file>

<file path=xl/sharedStrings.xml><?xml version="1.0" encoding="utf-8"?>
<sst xmlns="http://schemas.openxmlformats.org/spreadsheetml/2006/main" count="756" uniqueCount="312">
  <si>
    <t>Na2O</t>
  </si>
  <si>
    <t>MgO</t>
  </si>
  <si>
    <t>SiO2</t>
  </si>
  <si>
    <t>Al2O3</t>
  </si>
  <si>
    <t>FeO</t>
  </si>
  <si>
    <t>Fe2O3</t>
  </si>
  <si>
    <t>CaO</t>
  </si>
  <si>
    <t>K2O</t>
  </si>
  <si>
    <t>TiO2</t>
  </si>
  <si>
    <t>MnO</t>
  </si>
  <si>
    <t>NiO</t>
  </si>
  <si>
    <t>Cr2O3</t>
  </si>
  <si>
    <t>SrO</t>
  </si>
  <si>
    <t>Total</t>
  </si>
  <si>
    <t xml:space="preserve">1 / 1 . </t>
  </si>
  <si>
    <t>16-6GroundmassCPX1</t>
  </si>
  <si>
    <t xml:space="preserve">2 / 1 . </t>
  </si>
  <si>
    <t>16-6GroundmassPlag1</t>
  </si>
  <si>
    <t xml:space="preserve">3 / 1 . </t>
  </si>
  <si>
    <t>16-6GroundmassPlag2</t>
  </si>
  <si>
    <t xml:space="preserve">4 / 1 . </t>
  </si>
  <si>
    <t>16-6GroundmassCPX2</t>
  </si>
  <si>
    <t xml:space="preserve">5 / 1 . </t>
  </si>
  <si>
    <t>16-6GroundmassPlag3</t>
  </si>
  <si>
    <t>16-6Groundmass45WideumPlag4</t>
  </si>
  <si>
    <t>16-6GroundmassCPX4</t>
  </si>
  <si>
    <t>16-6LargeCrystalPlagRIM1</t>
  </si>
  <si>
    <t>16-6LargeCrystalPlagRIM2</t>
  </si>
  <si>
    <t>16-6GroundmassCPX5</t>
  </si>
  <si>
    <t>16-6GroundmassCPX6</t>
  </si>
  <si>
    <t>analysis</t>
  </si>
  <si>
    <t>Manual point data</t>
  </si>
  <si>
    <t>1516_6</t>
  </si>
  <si>
    <t>weight percent oxides</t>
  </si>
  <si>
    <t>16-6Core-RimPlag1</t>
  </si>
  <si>
    <t>16-6Core-RimPlag2</t>
  </si>
  <si>
    <t>1_1</t>
  </si>
  <si>
    <t>1_2</t>
  </si>
  <si>
    <t>1_3</t>
  </si>
  <si>
    <t>1_4</t>
  </si>
  <si>
    <t>1_5</t>
  </si>
  <si>
    <t>1_6</t>
  </si>
  <si>
    <t>1_7</t>
  </si>
  <si>
    <t>1_8</t>
  </si>
  <si>
    <t>1_9</t>
  </si>
  <si>
    <t>1_10</t>
  </si>
  <si>
    <t>1_11</t>
  </si>
  <si>
    <t>1_12</t>
  </si>
  <si>
    <t>1_13</t>
  </si>
  <si>
    <t>1_14</t>
  </si>
  <si>
    <t>1_15</t>
  </si>
  <si>
    <t>1_17</t>
  </si>
  <si>
    <t>1_19</t>
  </si>
  <si>
    <t>1_18</t>
  </si>
  <si>
    <t>1_20</t>
  </si>
  <si>
    <t>1_21</t>
  </si>
  <si>
    <t>1_23</t>
  </si>
  <si>
    <t>1_24</t>
  </si>
  <si>
    <t>1_25</t>
  </si>
  <si>
    <t>1_26</t>
  </si>
  <si>
    <t>1_27</t>
  </si>
  <si>
    <t>1_28</t>
  </si>
  <si>
    <t>1_29</t>
  </si>
  <si>
    <t>2_1</t>
  </si>
  <si>
    <t>2_2</t>
  </si>
  <si>
    <t>2_4</t>
  </si>
  <si>
    <t>2_5</t>
  </si>
  <si>
    <t>2_6</t>
  </si>
  <si>
    <t>2_7</t>
  </si>
  <si>
    <t>2_8</t>
  </si>
  <si>
    <t>2_9</t>
  </si>
  <si>
    <t>2_10</t>
  </si>
  <si>
    <t>2_11</t>
  </si>
  <si>
    <t>2_13</t>
  </si>
  <si>
    <t>2_14</t>
  </si>
  <si>
    <t>2_15</t>
  </si>
  <si>
    <t>2_16</t>
  </si>
  <si>
    <t>2_17</t>
  </si>
  <si>
    <t>2_18</t>
  </si>
  <si>
    <t>2_19</t>
  </si>
  <si>
    <t>2_20</t>
  </si>
  <si>
    <t>2_21</t>
  </si>
  <si>
    <t>2_22</t>
  </si>
  <si>
    <t>2_23</t>
  </si>
  <si>
    <t>2_25</t>
  </si>
  <si>
    <t>2_26</t>
  </si>
  <si>
    <t>2_27</t>
  </si>
  <si>
    <t>2_28</t>
  </si>
  <si>
    <t>2_29</t>
  </si>
  <si>
    <t>2_30</t>
  </si>
  <si>
    <t>2_31</t>
  </si>
  <si>
    <t>2_32</t>
  </si>
  <si>
    <t>2_33</t>
  </si>
  <si>
    <t>2_34</t>
  </si>
  <si>
    <t>2_35</t>
  </si>
  <si>
    <t>2_3</t>
  </si>
  <si>
    <t>Auto point data</t>
  </si>
  <si>
    <t>Transect across plag 1</t>
  </si>
  <si>
    <t>Transect across plag 2</t>
  </si>
  <si>
    <t>ZnO</t>
  </si>
  <si>
    <t>16-5groundmass plagioclase2</t>
  </si>
  <si>
    <t>16-5groundmass plagioclase3</t>
  </si>
  <si>
    <t>16-5groundmass cpx1</t>
  </si>
  <si>
    <t>16-5groundmass plagioclase6</t>
  </si>
  <si>
    <t>16-5Cpx2</t>
  </si>
  <si>
    <t>16-5Cpx3</t>
  </si>
  <si>
    <t>16-5groundmass plagioclase7</t>
  </si>
  <si>
    <t>16-5Cpx4</t>
  </si>
  <si>
    <t>16-5plagilclase phenocryst1</t>
  </si>
  <si>
    <t>16-5plagilclase phenocryst2</t>
  </si>
  <si>
    <t>16-5plagilclase phenocryst3</t>
  </si>
  <si>
    <t>16-5plagilclase phenocryst4</t>
  </si>
  <si>
    <t>16-5plagilclase phenocryst5</t>
  </si>
  <si>
    <t>3_1</t>
  </si>
  <si>
    <t>3_2</t>
  </si>
  <si>
    <t>3_3</t>
  </si>
  <si>
    <t>3_4</t>
  </si>
  <si>
    <t>3_5</t>
  </si>
  <si>
    <t>3_6</t>
  </si>
  <si>
    <t>3_9</t>
  </si>
  <si>
    <t>3_10</t>
  </si>
  <si>
    <t>3_11</t>
  </si>
  <si>
    <t>3_12</t>
  </si>
  <si>
    <t>3_13</t>
  </si>
  <si>
    <t>3_14</t>
  </si>
  <si>
    <t>3_15</t>
  </si>
  <si>
    <t>3_16</t>
  </si>
  <si>
    <t>3_17</t>
  </si>
  <si>
    <t>4_1</t>
  </si>
  <si>
    <t>4_2</t>
  </si>
  <si>
    <t>4_3</t>
  </si>
  <si>
    <t>4_4</t>
  </si>
  <si>
    <t>4_5</t>
  </si>
  <si>
    <t>4_6</t>
  </si>
  <si>
    <t>4_7</t>
  </si>
  <si>
    <t>4_8</t>
  </si>
  <si>
    <t>5_1</t>
  </si>
  <si>
    <t>5_2</t>
  </si>
  <si>
    <t>5_3</t>
  </si>
  <si>
    <t>5_4</t>
  </si>
  <si>
    <t>5_5</t>
  </si>
  <si>
    <t>5_6</t>
  </si>
  <si>
    <t>5_7</t>
  </si>
  <si>
    <t>transect across plagioclase 1</t>
  </si>
  <si>
    <t>transect across plagioclase 2</t>
  </si>
  <si>
    <t>transect across plagioclase 3</t>
  </si>
  <si>
    <t>transect across plagioclase 4</t>
  </si>
  <si>
    <t>transect across plagioclase 5</t>
  </si>
  <si>
    <t>1516/3 Groundmass plagioclase core 1</t>
  </si>
  <si>
    <t>1516/3 Groundmass plagioclase rim 1</t>
  </si>
  <si>
    <t>1516/3 Groundmass plagioclase core 2</t>
  </si>
  <si>
    <t>1516/3 Groundmass plagioclase rim 2</t>
  </si>
  <si>
    <t>1516/3 Groundmass cpx 1</t>
  </si>
  <si>
    <t>1516/3 Groundmass cpx 2</t>
  </si>
  <si>
    <t>1516/3 Groundmass plagioclase core? 3</t>
  </si>
  <si>
    <t>1516/3 Groundmass spinel 1</t>
  </si>
  <si>
    <t>1516/3 Groundmass cpx 3</t>
  </si>
  <si>
    <t>1516/3 Groundmass plagioclase 6</t>
  </si>
  <si>
    <t>1516/3 Groundmass cpx 4</t>
  </si>
  <si>
    <t xml:space="preserve">1516/3 Groundmass plagioclase core 7 </t>
  </si>
  <si>
    <t xml:space="preserve">1516/3 Groundmass plagioclase rim 7 </t>
  </si>
  <si>
    <t>1516/3 Groundmass cpx 5</t>
  </si>
  <si>
    <t>1516/3 Groundmass spinel 2</t>
  </si>
  <si>
    <t>1516/3 Groundmass plagioclase 4</t>
  </si>
  <si>
    <t>1516/3 Groundmass plagioclase</t>
  </si>
  <si>
    <t>1516/3 Groundmass cpx</t>
  </si>
  <si>
    <t>1516/3 Large Plagioclase 1 core-rim</t>
  </si>
  <si>
    <t>1516/3 Large Plagioclase 2 core-rim</t>
  </si>
  <si>
    <t>1516/3 Large Plagioclase 3 core-rim</t>
  </si>
  <si>
    <t>Plagioclase 1 transect</t>
  </si>
  <si>
    <t>Plagioclase 2 transect</t>
  </si>
  <si>
    <t>Plagioclase 3 transect</t>
  </si>
  <si>
    <t>6_6</t>
  </si>
  <si>
    <t>4_9</t>
  </si>
  <si>
    <t>4_10</t>
  </si>
  <si>
    <t>4_11</t>
  </si>
  <si>
    <t>4_12</t>
  </si>
  <si>
    <t>4_13</t>
  </si>
  <si>
    <t>4_14</t>
  </si>
  <si>
    <t>4_15</t>
  </si>
  <si>
    <t>4_16</t>
  </si>
  <si>
    <t>4_17</t>
  </si>
  <si>
    <t>4_18</t>
  </si>
  <si>
    <t>4_19</t>
  </si>
  <si>
    <t>4_20</t>
  </si>
  <si>
    <t>5_8</t>
  </si>
  <si>
    <t>5_9</t>
  </si>
  <si>
    <t>5_10</t>
  </si>
  <si>
    <t>5_11</t>
  </si>
  <si>
    <t>5_12</t>
  </si>
  <si>
    <t>5_13</t>
  </si>
  <si>
    <t>5_14</t>
  </si>
  <si>
    <t>5_15</t>
  </si>
  <si>
    <t>5_16</t>
  </si>
  <si>
    <t>5_17</t>
  </si>
  <si>
    <t>6_1</t>
  </si>
  <si>
    <t>6_2</t>
  </si>
  <si>
    <t>6_3</t>
  </si>
  <si>
    <t>6_4</t>
  </si>
  <si>
    <t>6_5</t>
  </si>
  <si>
    <t>6_7</t>
  </si>
  <si>
    <t>6_8</t>
  </si>
  <si>
    <t>6_9</t>
  </si>
  <si>
    <t>6_13</t>
  </si>
  <si>
    <t>6_14</t>
  </si>
  <si>
    <t>6_15</t>
  </si>
  <si>
    <t>6_16</t>
  </si>
  <si>
    <t>6_17</t>
  </si>
  <si>
    <t>6_18</t>
  </si>
  <si>
    <t>6_19</t>
  </si>
  <si>
    <t>1516_8</t>
  </si>
  <si>
    <t>1516-8 Groundmass Plag1</t>
  </si>
  <si>
    <t>1516-8 Groundmass CPX1</t>
  </si>
  <si>
    <t>1516-8 Groundmass SPINEL 1</t>
  </si>
  <si>
    <t>1516-8 Groundmass SPINEL 2</t>
  </si>
  <si>
    <t>1516-8 Groundmass CPX 2</t>
  </si>
  <si>
    <t xml:space="preserve">6 / 1 . </t>
  </si>
  <si>
    <t xml:space="preserve">7 / 1 . </t>
  </si>
  <si>
    <t>1516-8 Groundmass PLAGIOCLASE 2</t>
  </si>
  <si>
    <t xml:space="preserve">8 / 1 . </t>
  </si>
  <si>
    <t>1516-8 Groundmass PLAGIOCLASE 3 CORE</t>
  </si>
  <si>
    <t xml:space="preserve">9 / 1 . </t>
  </si>
  <si>
    <t>1516-8 Groundmass PLAGIOCLASE 3 rim</t>
  </si>
  <si>
    <t xml:space="preserve">10 / 1 . </t>
  </si>
  <si>
    <t>1516-8 Groundmass PLAGIOCLASE 4 core</t>
  </si>
  <si>
    <t xml:space="preserve">11 / 1 . </t>
  </si>
  <si>
    <t>1516-8 Groundmass PLAGIOCLASE 4 rim</t>
  </si>
  <si>
    <t>Groundmass Plag 5</t>
  </si>
  <si>
    <t>Groundmass Plag 6</t>
  </si>
  <si>
    <t>Groundmass Plag 7</t>
  </si>
  <si>
    <t>Groundmass Plag 8 core?</t>
  </si>
  <si>
    <t>Groundmass Plag 8 rim?</t>
  </si>
  <si>
    <t>Groundmass spinel 4</t>
  </si>
  <si>
    <t>Groundmass cpx 2</t>
  </si>
  <si>
    <t>Groundmass cpx 3</t>
  </si>
  <si>
    <t>Groundmass cpx 4</t>
  </si>
  <si>
    <t>Groundmass cpx 5</t>
  </si>
  <si>
    <t xml:space="preserve">12 / 1 . </t>
  </si>
  <si>
    <t>Groundmass spinel 5</t>
  </si>
  <si>
    <t xml:space="preserve">13 / 1 . </t>
  </si>
  <si>
    <t xml:space="preserve">14 / 1 . </t>
  </si>
  <si>
    <t>Groundmass cpx 6</t>
  </si>
  <si>
    <t xml:space="preserve">15 / 1 . </t>
  </si>
  <si>
    <t>Groundmass plag 9</t>
  </si>
  <si>
    <t xml:space="preserve">16 / 1 . </t>
  </si>
  <si>
    <t>Groundmass cpx 7</t>
  </si>
  <si>
    <t xml:space="preserve">17 / 1 . </t>
  </si>
  <si>
    <t>Large Plag 1 line</t>
  </si>
  <si>
    <t xml:space="preserve">17 / 2 . </t>
  </si>
  <si>
    <t xml:space="preserve">17 / 3 . </t>
  </si>
  <si>
    <t xml:space="preserve">17 / 4 . </t>
  </si>
  <si>
    <t xml:space="preserve">17 / 5 . </t>
  </si>
  <si>
    <t xml:space="preserve">17 / 6 . </t>
  </si>
  <si>
    <t xml:space="preserve">17 / 7 . </t>
  </si>
  <si>
    <t xml:space="preserve">17 / 8 . </t>
  </si>
  <si>
    <t xml:space="preserve">17 / 9 . </t>
  </si>
  <si>
    <t xml:space="preserve">17 / 10 . </t>
  </si>
  <si>
    <t xml:space="preserve">17 / 11 . </t>
  </si>
  <si>
    <t xml:space="preserve">17 / 12 . </t>
  </si>
  <si>
    <t xml:space="preserve">17 / 13 . </t>
  </si>
  <si>
    <t xml:space="preserve">17 / 14 . </t>
  </si>
  <si>
    <t xml:space="preserve">17 / 15 . </t>
  </si>
  <si>
    <t xml:space="preserve">17 / 16 . </t>
  </si>
  <si>
    <t xml:space="preserve">17 / 17 . </t>
  </si>
  <si>
    <t xml:space="preserve">17 / 18 . </t>
  </si>
  <si>
    <t xml:space="preserve">17 / 19 . </t>
  </si>
  <si>
    <t xml:space="preserve">17 / 20 . </t>
  </si>
  <si>
    <t xml:space="preserve">17 / 21 . </t>
  </si>
  <si>
    <t xml:space="preserve">17 / 22 . </t>
  </si>
  <si>
    <t xml:space="preserve">17 / 23 . </t>
  </si>
  <si>
    <t xml:space="preserve">17 / 24 . </t>
  </si>
  <si>
    <t xml:space="preserve">17 / 25 . </t>
  </si>
  <si>
    <t xml:space="preserve">17 / 26 . </t>
  </si>
  <si>
    <t xml:space="preserve">17 / 27 . </t>
  </si>
  <si>
    <t xml:space="preserve">17 / 28 . </t>
  </si>
  <si>
    <t xml:space="preserve">17 / 29 . </t>
  </si>
  <si>
    <t xml:space="preserve">17 / 30 . </t>
  </si>
  <si>
    <t xml:space="preserve">18 / 1 . </t>
  </si>
  <si>
    <t>Large cpx 1 lineL-R</t>
  </si>
  <si>
    <t xml:space="preserve">18 / 2 . </t>
  </si>
  <si>
    <t xml:space="preserve">18 / 3 . </t>
  </si>
  <si>
    <t xml:space="preserve">18 / 4 . </t>
  </si>
  <si>
    <t xml:space="preserve">18 / 5 . </t>
  </si>
  <si>
    <t xml:space="preserve">18 / 6 . </t>
  </si>
  <si>
    <t xml:space="preserve">18 / 7 . </t>
  </si>
  <si>
    <t xml:space="preserve">18 / 8 . </t>
  </si>
  <si>
    <t xml:space="preserve">18 / 9 . </t>
  </si>
  <si>
    <t xml:space="preserve">18 / 10 . </t>
  </si>
  <si>
    <t xml:space="preserve">18 / 11 . </t>
  </si>
  <si>
    <t xml:space="preserve">18 / 12 . </t>
  </si>
  <si>
    <t xml:space="preserve">18 / 13 . </t>
  </si>
  <si>
    <t xml:space="preserve">18 / 14 . </t>
  </si>
  <si>
    <t xml:space="preserve">18 / 15 . </t>
  </si>
  <si>
    <t xml:space="preserve">18 / 16 . </t>
  </si>
  <si>
    <t xml:space="preserve">18 / 17 . </t>
  </si>
  <si>
    <t>Plagioclase transect</t>
  </si>
  <si>
    <t>cpx transect</t>
  </si>
  <si>
    <t>plagioclase 1 element map</t>
  </si>
  <si>
    <t>plagioclase 3 element map</t>
  </si>
  <si>
    <t>plagioclase 4 element map</t>
  </si>
  <si>
    <t>clinopyroxene 1 element map</t>
  </si>
  <si>
    <t>Comment from probe session</t>
  </si>
  <si>
    <t>these are reflected light photos after analysis…</t>
  </si>
  <si>
    <t>Geoff notes</t>
  </si>
  <si>
    <t>spinel (Fe-Ti oxide)</t>
  </si>
  <si>
    <t>Plagioclase</t>
  </si>
  <si>
    <t>Clinopyroxene</t>
  </si>
  <si>
    <t xml:space="preserve">core </t>
  </si>
  <si>
    <t>rim</t>
  </si>
  <si>
    <t>core</t>
  </si>
  <si>
    <t>clinopyroxene</t>
  </si>
  <si>
    <t>plagioclase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</si>
</sst>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rgb="FF0070C0"/>
      <name val="Calibri"/>
      <family val="2"/>
      <scheme val="minor"/>
    </font>
    <font>
      <sz val="11"/>
      <color rgb="FF0070C0"/>
      <name val="Calibri"/>
      <family val="2"/>
      <scheme val="minor"/>
    </font>
    <font>
      <b/>
      <i/>
      <sz val="11"/>
      <color rgb="FF0070C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40">
    <xf numFmtId="0" fontId="0" fillId="0" borderId="0" xfId="0"/>
    <xf numFmtId="22" fontId="0" fillId="0" borderId="0" xfId="0" applyNumberFormat="1"/>
    <xf numFmtId="0" fontId="1" fillId="0" borderId="0" xfId="0" applyFont="1"/>
    <xf numFmtId="0" fontId="2" fillId="0" borderId="0" xfId="0" applyFont="1"/>
    <xf numFmtId="0" fontId="1" fillId="0" borderId="1" xfId="0" applyFont="1" applyBorder="1"/>
    <xf numFmtId="0" fontId="0" fillId="0" borderId="1" xfId="0" applyBorder="1"/>
    <xf numFmtId="22" fontId="0" fillId="0" borderId="1" xfId="0" applyNumberFormat="1" applyBorder="1"/>
    <xf numFmtId="0" fontId="3" fillId="0" borderId="0" xfId="0" applyFont="1"/>
    <xf numFmtId="0" fontId="4" fillId="0" borderId="0" xfId="0" applyFont="1"/>
    <xf numFmtId="0" fontId="0" fillId="0" borderId="0" xfId="0" applyFont="1"/>
    <xf numFmtId="0" fontId="2" fillId="0" borderId="1" xfId="0" applyFont="1" applyBorder="1"/>
    <xf numFmtId="0" fontId="0" fillId="0" borderId="0" xfId="0" applyBorder="1"/>
    <xf numFmtId="0" fontId="1" fillId="0" borderId="0" xfId="0" applyFont="1" applyBorder="1"/>
    <xf numFmtId="22" fontId="0" fillId="0" borderId="0" xfId="0" applyNumberFormat="1" applyBorder="1"/>
    <xf numFmtId="0" fontId="2" fillId="0" borderId="0" xfId="0" applyFont="1" applyBorder="1"/>
    <xf numFmtId="22" fontId="2" fillId="0" borderId="0" xfId="0" applyNumberFormat="1" applyFont="1" applyBorder="1"/>
    <xf numFmtId="0" fontId="1" fillId="0" borderId="2" xfId="0" applyFont="1" applyBorder="1"/>
    <xf numFmtId="0" fontId="0" fillId="0" borderId="2" xfId="0" applyBorder="1"/>
    <xf numFmtId="0" fontId="2" fillId="0" borderId="2" xfId="0" applyFont="1" applyBorder="1"/>
    <xf numFmtId="0" fontId="0" fillId="0" borderId="0" xfId="0" applyAlignment="1">
      <alignment horizontal="left"/>
    </xf>
    <xf numFmtId="0" fontId="0" fillId="0" borderId="1" xfId="0" applyBorder="1" applyAlignment="1">
      <alignment horizontal="left"/>
    </xf>
    <xf numFmtId="0" fontId="0" fillId="0" borderId="3" xfId="0" applyBorder="1"/>
    <xf numFmtId="0" fontId="0" fillId="0" borderId="4" xfId="0" applyBorder="1"/>
    <xf numFmtId="0" fontId="5" fillId="0" borderId="0" xfId="0" applyFont="1"/>
    <xf numFmtId="0" fontId="6" fillId="0" borderId="0" xfId="0" applyFont="1"/>
    <xf numFmtId="0" fontId="7" fillId="0" borderId="0" xfId="0" applyFont="1"/>
    <xf numFmtId="0" fontId="6" fillId="0" borderId="1" xfId="0" applyFont="1" applyBorder="1"/>
    <xf numFmtId="0" fontId="5" fillId="0" borderId="3" xfId="0" applyFont="1" applyBorder="1"/>
    <xf numFmtId="0" fontId="5" fillId="0" borderId="5" xfId="0" applyFont="1" applyBorder="1"/>
    <xf numFmtId="0" fontId="5" fillId="0" borderId="0" xfId="0" applyFont="1" applyBorder="1"/>
    <xf numFmtId="0" fontId="5" fillId="0" borderId="1" xfId="0" applyFont="1" applyBorder="1"/>
    <xf numFmtId="0" fontId="6" fillId="0" borderId="6" xfId="0" applyFont="1" applyBorder="1"/>
    <xf numFmtId="0" fontId="6" fillId="0" borderId="7" xfId="0" applyFont="1" applyFill="1" applyBorder="1"/>
    <xf numFmtId="2" fontId="0" fillId="0" borderId="0" xfId="0" applyNumberFormat="1"/>
    <xf numFmtId="2" fontId="1" fillId="0" borderId="0" xfId="0" applyNumberFormat="1" applyFont="1"/>
    <xf numFmtId="2" fontId="2" fillId="0" borderId="0" xfId="0" applyNumberFormat="1" applyFont="1"/>
    <xf numFmtId="2" fontId="0" fillId="0" borderId="1" xfId="0" applyNumberFormat="1" applyBorder="1"/>
    <xf numFmtId="2" fontId="0" fillId="0" borderId="0" xfId="0" applyNumberFormat="1" applyBorder="1"/>
    <xf numFmtId="2" fontId="0" fillId="0" borderId="3" xfId="0" applyNumberFormat="1" applyBorder="1"/>
    <xf numFmtId="2" fontId="0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jpe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jpe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294410</xdr:colOff>
      <xdr:row>2</xdr:row>
      <xdr:rowOff>17319</xdr:rowOff>
    </xdr:from>
    <xdr:to>
      <xdr:col>45</xdr:col>
      <xdr:colOff>570693</xdr:colOff>
      <xdr:row>31</xdr:row>
      <xdr:rowOff>42835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83535" y="550719"/>
          <a:ext cx="5762683" cy="5607166"/>
        </a:xfrm>
        <a:prstGeom prst="rect">
          <a:avLst/>
        </a:prstGeom>
      </xdr:spPr>
    </xdr:pic>
    <xdr:clientData/>
  </xdr:twoCellAnchor>
  <xdr:twoCellAnchor editAs="oneCell">
    <xdr:from>
      <xdr:col>17</xdr:col>
      <xdr:colOff>17318</xdr:colOff>
      <xdr:row>2</xdr:row>
      <xdr:rowOff>17317</xdr:rowOff>
    </xdr:from>
    <xdr:to>
      <xdr:col>26</xdr:col>
      <xdr:colOff>293601</xdr:colOff>
      <xdr:row>31</xdr:row>
      <xdr:rowOff>42833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24043" y="550717"/>
          <a:ext cx="5762683" cy="5607166"/>
        </a:xfrm>
        <a:prstGeom prst="rect">
          <a:avLst/>
        </a:prstGeom>
      </xdr:spPr>
    </xdr:pic>
    <xdr:clientData/>
  </xdr:twoCellAnchor>
  <xdr:twoCellAnchor editAs="oneCell">
    <xdr:from>
      <xdr:col>26</xdr:col>
      <xdr:colOff>415637</xdr:colOff>
      <xdr:row>2</xdr:row>
      <xdr:rowOff>0</xdr:rowOff>
    </xdr:from>
    <xdr:to>
      <xdr:col>36</xdr:col>
      <xdr:colOff>85783</xdr:colOff>
      <xdr:row>31</xdr:row>
      <xdr:rowOff>25516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08762" y="533400"/>
          <a:ext cx="5766146" cy="5607166"/>
        </a:xfrm>
        <a:prstGeom prst="rect">
          <a:avLst/>
        </a:prstGeom>
      </xdr:spPr>
    </xdr:pic>
    <xdr:clientData/>
  </xdr:twoCellAnchor>
  <xdr:twoCellAnchor editAs="oneCell">
    <xdr:from>
      <xdr:col>46</xdr:col>
      <xdr:colOff>155863</xdr:colOff>
      <xdr:row>2</xdr:row>
      <xdr:rowOff>17317</xdr:rowOff>
    </xdr:from>
    <xdr:to>
      <xdr:col>55</xdr:col>
      <xdr:colOff>432146</xdr:colOff>
      <xdr:row>31</xdr:row>
      <xdr:rowOff>42833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40988" y="550717"/>
          <a:ext cx="5762683" cy="5607166"/>
        </a:xfrm>
        <a:prstGeom prst="rect">
          <a:avLst/>
        </a:prstGeom>
      </xdr:spPr>
    </xdr:pic>
    <xdr:clientData/>
  </xdr:twoCellAnchor>
  <xdr:twoCellAnchor editAs="oneCell">
    <xdr:from>
      <xdr:col>36</xdr:col>
      <xdr:colOff>242454</xdr:colOff>
      <xdr:row>33</xdr:row>
      <xdr:rowOff>173181</xdr:rowOff>
    </xdr:from>
    <xdr:to>
      <xdr:col>45</xdr:col>
      <xdr:colOff>518737</xdr:colOff>
      <xdr:row>63</xdr:row>
      <xdr:rowOff>52358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31579" y="7231206"/>
          <a:ext cx="5762683" cy="5603702"/>
        </a:xfrm>
        <a:prstGeom prst="rect">
          <a:avLst/>
        </a:prstGeom>
      </xdr:spPr>
    </xdr:pic>
    <xdr:clientData/>
  </xdr:twoCellAnchor>
  <xdr:twoCellAnchor editAs="oneCell">
    <xdr:from>
      <xdr:col>21</xdr:col>
      <xdr:colOff>137119</xdr:colOff>
      <xdr:row>33</xdr:row>
      <xdr:rowOff>57373</xdr:rowOff>
    </xdr:from>
    <xdr:to>
      <xdr:col>30</xdr:col>
      <xdr:colOff>413402</xdr:colOff>
      <xdr:row>62</xdr:row>
      <xdr:rowOff>127947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53919" y="6332667"/>
          <a:ext cx="6206436" cy="5404574"/>
        </a:xfrm>
        <a:prstGeom prst="rect">
          <a:avLst/>
        </a:prstGeom>
      </xdr:spPr>
    </xdr:pic>
    <xdr:clientData/>
  </xdr:twoCellAnchor>
  <xdr:twoCellAnchor editAs="oneCell">
    <xdr:from>
      <xdr:col>46</xdr:col>
      <xdr:colOff>86590</xdr:colOff>
      <xdr:row>34</xdr:row>
      <xdr:rowOff>17318</xdr:rowOff>
    </xdr:from>
    <xdr:to>
      <xdr:col>55</xdr:col>
      <xdr:colOff>362873</xdr:colOff>
      <xdr:row>63</xdr:row>
      <xdr:rowOff>94788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71715" y="7275368"/>
          <a:ext cx="5762683" cy="5611495"/>
        </a:xfrm>
        <a:prstGeom prst="rect">
          <a:avLst/>
        </a:prstGeom>
      </xdr:spPr>
    </xdr:pic>
    <xdr:clientData/>
  </xdr:twoCellAnchor>
  <xdr:twoCellAnchor editAs="oneCell">
    <xdr:from>
      <xdr:col>26</xdr:col>
      <xdr:colOff>468203</xdr:colOff>
      <xdr:row>35</xdr:row>
      <xdr:rowOff>21515</xdr:rowOff>
    </xdr:from>
    <xdr:to>
      <xdr:col>36</xdr:col>
      <xdr:colOff>138349</xdr:colOff>
      <xdr:row>64</xdr:row>
      <xdr:rowOff>92089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79532" y="6664362"/>
          <a:ext cx="6259205" cy="5404574"/>
        </a:xfrm>
        <a:prstGeom prst="rect">
          <a:avLst/>
        </a:prstGeom>
      </xdr:spPr>
    </xdr:pic>
    <xdr:clientData/>
  </xdr:twoCellAnchor>
  <xdr:twoCellAnchor editAs="oneCell">
    <xdr:from>
      <xdr:col>56</xdr:col>
      <xdr:colOff>1</xdr:colOff>
      <xdr:row>34</xdr:row>
      <xdr:rowOff>0</xdr:rowOff>
    </xdr:from>
    <xdr:to>
      <xdr:col>65</xdr:col>
      <xdr:colOff>276283</xdr:colOff>
      <xdr:row>63</xdr:row>
      <xdr:rowOff>77470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81126" y="7258050"/>
          <a:ext cx="5762682" cy="5611495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2</xdr:row>
      <xdr:rowOff>0</xdr:rowOff>
    </xdr:from>
    <xdr:to>
      <xdr:col>65</xdr:col>
      <xdr:colOff>276282</xdr:colOff>
      <xdr:row>31</xdr:row>
      <xdr:rowOff>25516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81125" y="533400"/>
          <a:ext cx="5762682" cy="56071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34635</xdr:colOff>
      <xdr:row>17</xdr:row>
      <xdr:rowOff>48730</xdr:rowOff>
    </xdr:from>
    <xdr:to>
      <xdr:col>26</xdr:col>
      <xdr:colOff>438148</xdr:colOff>
      <xdr:row>32</xdr:row>
      <xdr:rowOff>90056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29226" y="4447548"/>
          <a:ext cx="3434195" cy="2898826"/>
        </a:xfrm>
        <a:prstGeom prst="rect">
          <a:avLst/>
        </a:prstGeom>
      </xdr:spPr>
    </xdr:pic>
    <xdr:clientData/>
  </xdr:twoCellAnchor>
  <xdr:twoCellAnchor editAs="oneCell">
    <xdr:from>
      <xdr:col>21</xdr:col>
      <xdr:colOff>34635</xdr:colOff>
      <xdr:row>33</xdr:row>
      <xdr:rowOff>34637</xdr:rowOff>
    </xdr:from>
    <xdr:to>
      <xdr:col>23</xdr:col>
      <xdr:colOff>346363</xdr:colOff>
      <xdr:row>39</xdr:row>
      <xdr:rowOff>178057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29226" y="7498773"/>
          <a:ext cx="1524001" cy="1286420"/>
        </a:xfrm>
        <a:prstGeom prst="rect">
          <a:avLst/>
        </a:prstGeom>
      </xdr:spPr>
    </xdr:pic>
    <xdr:clientData/>
  </xdr:twoCellAnchor>
  <xdr:twoCellAnchor editAs="oneCell">
    <xdr:from>
      <xdr:col>21</xdr:col>
      <xdr:colOff>34636</xdr:colOff>
      <xdr:row>39</xdr:row>
      <xdr:rowOff>86591</xdr:rowOff>
    </xdr:from>
    <xdr:to>
      <xdr:col>27</xdr:col>
      <xdr:colOff>8736</xdr:colOff>
      <xdr:row>55</xdr:row>
      <xdr:rowOff>83868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29227" y="8901546"/>
          <a:ext cx="3610918" cy="3047999"/>
        </a:xfrm>
        <a:prstGeom prst="rect">
          <a:avLst/>
        </a:prstGeom>
      </xdr:spPr>
    </xdr:pic>
    <xdr:clientData/>
  </xdr:twoCellAnchor>
  <xdr:twoCellAnchor editAs="oneCell">
    <xdr:from>
      <xdr:col>21</xdr:col>
      <xdr:colOff>69273</xdr:colOff>
      <xdr:row>54</xdr:row>
      <xdr:rowOff>51956</xdr:rowOff>
    </xdr:from>
    <xdr:to>
      <xdr:col>23</xdr:col>
      <xdr:colOff>539359</xdr:colOff>
      <xdr:row>61</xdr:row>
      <xdr:rowOff>138546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63864" y="12122729"/>
          <a:ext cx="1682359" cy="1420090"/>
        </a:xfrm>
        <a:prstGeom prst="rect">
          <a:avLst/>
        </a:prstGeom>
      </xdr:spPr>
    </xdr:pic>
    <xdr:clientData/>
  </xdr:twoCellAnchor>
  <xdr:twoCellAnchor editAs="oneCell">
    <xdr:from>
      <xdr:col>21</xdr:col>
      <xdr:colOff>17318</xdr:colOff>
      <xdr:row>62</xdr:row>
      <xdr:rowOff>86591</xdr:rowOff>
    </xdr:from>
    <xdr:to>
      <xdr:col>29</xdr:col>
      <xdr:colOff>178377</xdr:colOff>
      <xdr:row>84</xdr:row>
      <xdr:rowOff>124691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11909" y="13698682"/>
          <a:ext cx="5010150" cy="4229100"/>
        </a:xfrm>
        <a:prstGeom prst="rect">
          <a:avLst/>
        </a:prstGeom>
      </xdr:spPr>
    </xdr:pic>
    <xdr:clientData/>
  </xdr:twoCellAnchor>
  <xdr:twoCellAnchor editAs="oneCell">
    <xdr:from>
      <xdr:col>29</xdr:col>
      <xdr:colOff>121228</xdr:colOff>
      <xdr:row>1</xdr:row>
      <xdr:rowOff>190500</xdr:rowOff>
    </xdr:from>
    <xdr:to>
      <xdr:col>38</xdr:col>
      <xdr:colOff>397511</xdr:colOff>
      <xdr:row>30</xdr:row>
      <xdr:rowOff>173586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79001" y="484909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38</xdr:col>
      <xdr:colOff>595314</xdr:colOff>
      <xdr:row>1</xdr:row>
      <xdr:rowOff>222972</xdr:rowOff>
    </xdr:from>
    <xdr:to>
      <xdr:col>48</xdr:col>
      <xdr:colOff>135574</xdr:colOff>
      <xdr:row>31</xdr:row>
      <xdr:rowOff>24217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836939" y="508722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48</xdr:col>
      <xdr:colOff>271464</xdr:colOff>
      <xdr:row>2</xdr:row>
      <xdr:rowOff>18185</xdr:rowOff>
    </xdr:from>
    <xdr:to>
      <xdr:col>57</xdr:col>
      <xdr:colOff>430849</xdr:colOff>
      <xdr:row>31</xdr:row>
      <xdr:rowOff>57555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04339" y="542060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58</xdr:col>
      <xdr:colOff>90489</xdr:colOff>
      <xdr:row>2</xdr:row>
      <xdr:rowOff>3897</xdr:rowOff>
    </xdr:from>
    <xdr:to>
      <xdr:col>67</xdr:col>
      <xdr:colOff>249874</xdr:colOff>
      <xdr:row>31</xdr:row>
      <xdr:rowOff>43267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14614" y="527772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68</xdr:col>
      <xdr:colOff>4764</xdr:colOff>
      <xdr:row>1</xdr:row>
      <xdr:rowOff>203922</xdr:rowOff>
    </xdr:from>
    <xdr:to>
      <xdr:col>77</xdr:col>
      <xdr:colOff>164149</xdr:colOff>
      <xdr:row>31</xdr:row>
      <xdr:rowOff>5167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20139" y="489672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48</xdr:col>
      <xdr:colOff>238125</xdr:colOff>
      <xdr:row>30</xdr:row>
      <xdr:rowOff>166688</xdr:rowOff>
    </xdr:from>
    <xdr:to>
      <xdr:col>57</xdr:col>
      <xdr:colOff>397510</xdr:colOff>
      <xdr:row>60</xdr:row>
      <xdr:rowOff>95841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71000" y="7024688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29</xdr:col>
      <xdr:colOff>152400</xdr:colOff>
      <xdr:row>31</xdr:row>
      <xdr:rowOff>57151</xdr:rowOff>
    </xdr:from>
    <xdr:to>
      <xdr:col>38</xdr:col>
      <xdr:colOff>311785</xdr:colOff>
      <xdr:row>60</xdr:row>
      <xdr:rowOff>176803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21900" y="7105651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58</xdr:col>
      <xdr:colOff>138113</xdr:colOff>
      <xdr:row>31</xdr:row>
      <xdr:rowOff>42864</xdr:rowOff>
    </xdr:from>
    <xdr:to>
      <xdr:col>67</xdr:col>
      <xdr:colOff>297498</xdr:colOff>
      <xdr:row>60</xdr:row>
      <xdr:rowOff>162516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62238" y="7091364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38</xdr:col>
      <xdr:colOff>174852</xdr:colOff>
      <xdr:row>39</xdr:row>
      <xdr:rowOff>44906</xdr:rowOff>
    </xdr:from>
    <xdr:to>
      <xdr:col>47</xdr:col>
      <xdr:colOff>373698</xdr:colOff>
      <xdr:row>68</xdr:row>
      <xdr:rowOff>164558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985381" y="7468963"/>
          <a:ext cx="6126117" cy="5486309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31</xdr:row>
      <xdr:rowOff>119062</xdr:rowOff>
    </xdr:from>
    <xdr:to>
      <xdr:col>77</xdr:col>
      <xdr:colOff>159385</xdr:colOff>
      <xdr:row>61</xdr:row>
      <xdr:rowOff>48213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15375" y="7167562"/>
          <a:ext cx="5731510" cy="56114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636320</xdr:colOff>
      <xdr:row>49</xdr:row>
      <xdr:rowOff>150420</xdr:rowOff>
    </xdr:from>
    <xdr:to>
      <xdr:col>30</xdr:col>
      <xdr:colOff>575161</xdr:colOff>
      <xdr:row>79</xdr:row>
      <xdr:rowOff>11876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97749" y="9425049"/>
          <a:ext cx="7003669" cy="5413170"/>
        </a:xfrm>
        <a:prstGeom prst="rect">
          <a:avLst/>
        </a:prstGeom>
      </xdr:spPr>
    </xdr:pic>
    <xdr:clientData/>
  </xdr:twoCellAnchor>
  <xdr:twoCellAnchor editAs="oneCell">
    <xdr:from>
      <xdr:col>22</xdr:col>
      <xdr:colOff>369125</xdr:colOff>
      <xdr:row>19</xdr:row>
      <xdr:rowOff>117343</xdr:rowOff>
    </xdr:from>
    <xdr:to>
      <xdr:col>33</xdr:col>
      <xdr:colOff>193655</xdr:colOff>
      <xdr:row>48</xdr:row>
      <xdr:rowOff>75385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57325" y="3840257"/>
          <a:ext cx="6905687" cy="5324699"/>
        </a:xfrm>
        <a:prstGeom prst="rect">
          <a:avLst/>
        </a:prstGeom>
      </xdr:spPr>
    </xdr:pic>
    <xdr:clientData/>
  </xdr:twoCellAnchor>
  <xdr:twoCellAnchor editAs="oneCell">
    <xdr:from>
      <xdr:col>52</xdr:col>
      <xdr:colOff>500063</xdr:colOff>
      <xdr:row>2</xdr:row>
      <xdr:rowOff>23812</xdr:rowOff>
    </xdr:from>
    <xdr:to>
      <xdr:col>62</xdr:col>
      <xdr:colOff>40323</xdr:colOff>
      <xdr:row>31</xdr:row>
      <xdr:rowOff>63182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957126" y="547687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33</xdr:col>
      <xdr:colOff>33338</xdr:colOff>
      <xdr:row>2</xdr:row>
      <xdr:rowOff>9525</xdr:rowOff>
    </xdr:from>
    <xdr:to>
      <xdr:col>42</xdr:col>
      <xdr:colOff>192723</xdr:colOff>
      <xdr:row>31</xdr:row>
      <xdr:rowOff>48895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27026" y="533400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43</xdr:col>
      <xdr:colOff>33337</xdr:colOff>
      <xdr:row>2</xdr:row>
      <xdr:rowOff>9525</xdr:rowOff>
    </xdr:from>
    <xdr:to>
      <xdr:col>52</xdr:col>
      <xdr:colOff>192722</xdr:colOff>
      <xdr:row>31</xdr:row>
      <xdr:rowOff>48895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18275" y="533400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63</xdr:col>
      <xdr:colOff>9525</xdr:colOff>
      <xdr:row>2</xdr:row>
      <xdr:rowOff>33336</xdr:rowOff>
    </xdr:from>
    <xdr:to>
      <xdr:col>72</xdr:col>
      <xdr:colOff>168910</xdr:colOff>
      <xdr:row>31</xdr:row>
      <xdr:rowOff>72706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276963" y="557211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72</xdr:col>
      <xdr:colOff>547687</xdr:colOff>
      <xdr:row>2</xdr:row>
      <xdr:rowOff>47625</xdr:rowOff>
    </xdr:from>
    <xdr:to>
      <xdr:col>82</xdr:col>
      <xdr:colOff>87947</xdr:colOff>
      <xdr:row>31</xdr:row>
      <xdr:rowOff>86995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387250" y="571500"/>
          <a:ext cx="5731510" cy="56114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163286</xdr:colOff>
      <xdr:row>1</xdr:row>
      <xdr:rowOff>122465</xdr:rowOff>
    </xdr:from>
    <xdr:to>
      <xdr:col>27</xdr:col>
      <xdr:colOff>383903</xdr:colOff>
      <xdr:row>30</xdr:row>
      <xdr:rowOff>100603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20357" y="421822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27</xdr:col>
      <xdr:colOff>530679</xdr:colOff>
      <xdr:row>1</xdr:row>
      <xdr:rowOff>122464</xdr:rowOff>
    </xdr:from>
    <xdr:to>
      <xdr:col>37</xdr:col>
      <xdr:colOff>138974</xdr:colOff>
      <xdr:row>30</xdr:row>
      <xdr:rowOff>100602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98643" y="421821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37</xdr:col>
      <xdr:colOff>299356</xdr:colOff>
      <xdr:row>1</xdr:row>
      <xdr:rowOff>136072</xdr:rowOff>
    </xdr:from>
    <xdr:to>
      <xdr:col>46</xdr:col>
      <xdr:colOff>519974</xdr:colOff>
      <xdr:row>30</xdr:row>
      <xdr:rowOff>114210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90535" y="435429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31</xdr:row>
      <xdr:rowOff>0</xdr:rowOff>
    </xdr:from>
    <xdr:to>
      <xdr:col>30</xdr:col>
      <xdr:colOff>220617</xdr:colOff>
      <xdr:row>60</xdr:row>
      <xdr:rowOff>73388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94036" y="6313714"/>
          <a:ext cx="5731510" cy="5611495"/>
        </a:xfrm>
        <a:prstGeom prst="rect">
          <a:avLst/>
        </a:prstGeom>
      </xdr:spPr>
    </xdr:pic>
    <xdr:clientData/>
  </xdr:twoCellAnchor>
  <xdr:twoCellAnchor editAs="oneCell">
    <xdr:from>
      <xdr:col>30</xdr:col>
      <xdr:colOff>530678</xdr:colOff>
      <xdr:row>31</xdr:row>
      <xdr:rowOff>0</xdr:rowOff>
    </xdr:from>
    <xdr:to>
      <xdr:col>40</xdr:col>
      <xdr:colOff>138974</xdr:colOff>
      <xdr:row>60</xdr:row>
      <xdr:rowOff>73388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35607" y="6313714"/>
          <a:ext cx="5731510" cy="561149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Z81"/>
  <sheetViews>
    <sheetView zoomScale="85" zoomScaleNormal="85" workbookViewId="0">
      <selection activeCell="A15" sqref="A15"/>
    </sheetView>
  </sheetViews>
  <sheetFormatPr defaultRowHeight="14.4" x14ac:dyDescent="0.55000000000000004"/>
  <cols>
    <col min="1" max="1" width="17.68359375" customWidth="1"/>
    <col min="14" max="14" width="62.5234375" customWidth="1"/>
    <col min="15" max="15" width="37" style="24" customWidth="1"/>
    <col min="17" max="17" width="9.1015625" style="11"/>
    <col min="18" max="18" width="9.1015625" style="17"/>
    <col min="19" max="78" width="9.1015625" style="11"/>
  </cols>
  <sheetData>
    <row r="1" spans="1:78" ht="23.1" x14ac:dyDescent="0.85">
      <c r="A1" s="7" t="s">
        <v>32</v>
      </c>
      <c r="O1" s="23" t="s">
        <v>303</v>
      </c>
      <c r="R1" s="16" t="s">
        <v>297</v>
      </c>
    </row>
    <row r="2" spans="1:78" ht="18.3" x14ac:dyDescent="0.7">
      <c r="A2" s="8" t="s">
        <v>31</v>
      </c>
    </row>
    <row r="3" spans="1:78" x14ac:dyDescent="0.55000000000000004">
      <c r="A3" s="2"/>
    </row>
    <row r="4" spans="1:78" x14ac:dyDescent="0.55000000000000004">
      <c r="A4" s="2"/>
      <c r="B4" s="2" t="s">
        <v>33</v>
      </c>
      <c r="Q4" s="12"/>
    </row>
    <row r="5" spans="1:78" s="3" customFormat="1" x14ac:dyDescent="0.55000000000000004">
      <c r="A5" s="3" t="s">
        <v>30</v>
      </c>
      <c r="B5" s="3" t="s">
        <v>0</v>
      </c>
      <c r="C5" s="3" t="s">
        <v>1</v>
      </c>
      <c r="D5" s="3" t="s">
        <v>2</v>
      </c>
      <c r="E5" s="3" t="s">
        <v>3</v>
      </c>
      <c r="F5" s="3" t="s">
        <v>4</v>
      </c>
      <c r="G5" s="3" t="s">
        <v>6</v>
      </c>
      <c r="H5" s="3" t="s">
        <v>7</v>
      </c>
      <c r="I5" s="3" t="s">
        <v>8</v>
      </c>
      <c r="J5" s="3" t="s">
        <v>9</v>
      </c>
      <c r="K5" s="3" t="s">
        <v>12</v>
      </c>
      <c r="L5" s="3" t="s">
        <v>13</v>
      </c>
      <c r="N5" s="3" t="s">
        <v>301</v>
      </c>
      <c r="O5" s="25"/>
      <c r="Q5" s="14"/>
      <c r="R5" s="18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  <c r="AE5" s="14"/>
      <c r="AF5" s="14"/>
      <c r="AG5" s="14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4"/>
      <c r="AS5" s="14"/>
      <c r="AT5" s="14"/>
      <c r="AU5" s="14"/>
      <c r="AV5" s="14"/>
      <c r="AW5" s="14"/>
      <c r="AX5" s="14"/>
      <c r="AY5" s="14"/>
      <c r="AZ5" s="14"/>
      <c r="BA5" s="14"/>
      <c r="BB5" s="14"/>
      <c r="BC5" s="14"/>
      <c r="BD5" s="14"/>
      <c r="BE5" s="14"/>
      <c r="BF5" s="14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4"/>
    </row>
    <row r="6" spans="1:78" x14ac:dyDescent="0.55000000000000004">
      <c r="A6">
        <v>1</v>
      </c>
      <c r="B6" s="33">
        <v>4.3875000000000002</v>
      </c>
      <c r="C6" s="33">
        <v>0.1739</v>
      </c>
      <c r="D6" s="33">
        <v>53.258000000000003</v>
      </c>
      <c r="E6" s="33">
        <v>28.052</v>
      </c>
      <c r="F6" s="33">
        <v>1.0367999999999999</v>
      </c>
      <c r="G6" s="33">
        <v>12.557499999999999</v>
      </c>
      <c r="H6" s="33">
        <v>0.22739999999999999</v>
      </c>
      <c r="I6" s="33">
        <v>0.14419999999999999</v>
      </c>
      <c r="J6" s="33">
        <v>9.2999999999999992E-3</v>
      </c>
      <c r="K6" s="33">
        <v>6.9400000000000003E-2</v>
      </c>
      <c r="L6" s="33">
        <v>99.915999999999997</v>
      </c>
      <c r="N6" t="s">
        <v>148</v>
      </c>
      <c r="O6" s="24" t="s">
        <v>305</v>
      </c>
    </row>
    <row r="7" spans="1:78" x14ac:dyDescent="0.55000000000000004">
      <c r="A7">
        <v>2</v>
      </c>
      <c r="B7" s="33">
        <v>5.0486000000000004</v>
      </c>
      <c r="C7" s="33">
        <v>0.1031</v>
      </c>
      <c r="D7" s="33">
        <v>54.965299999999999</v>
      </c>
      <c r="E7" s="33">
        <v>27.624300000000002</v>
      </c>
      <c r="F7" s="33">
        <v>1.0364</v>
      </c>
      <c r="G7" s="33">
        <v>11.4826</v>
      </c>
      <c r="H7" s="33">
        <v>0.26279999999999998</v>
      </c>
      <c r="I7" s="33">
        <v>0.13070000000000001</v>
      </c>
      <c r="J7" s="33">
        <v>7.7000000000000002E-3</v>
      </c>
      <c r="K7" s="33">
        <v>7.4700000000000003E-2</v>
      </c>
      <c r="L7" s="33">
        <v>100.73609999999999</v>
      </c>
      <c r="N7" t="s">
        <v>149</v>
      </c>
      <c r="O7" s="24" t="s">
        <v>305</v>
      </c>
    </row>
    <row r="8" spans="1:78" x14ac:dyDescent="0.55000000000000004">
      <c r="A8">
        <v>3</v>
      </c>
      <c r="B8" s="33">
        <v>4.1424000000000003</v>
      </c>
      <c r="C8" s="33">
        <v>0.1787</v>
      </c>
      <c r="D8" s="33">
        <v>52.727200000000003</v>
      </c>
      <c r="E8" s="33">
        <v>28.3626</v>
      </c>
      <c r="F8" s="33">
        <v>1.0184</v>
      </c>
      <c r="G8" s="33">
        <v>13.0624</v>
      </c>
      <c r="H8" s="33">
        <v>0.13539999999999999</v>
      </c>
      <c r="I8" s="33">
        <v>0.11509999999999999</v>
      </c>
      <c r="J8" s="33">
        <v>3.2000000000000002E-3</v>
      </c>
      <c r="K8" s="33">
        <v>6.9400000000000003E-2</v>
      </c>
      <c r="L8" s="33">
        <v>99.814800000000005</v>
      </c>
      <c r="N8" t="s">
        <v>150</v>
      </c>
      <c r="O8" s="24" t="s">
        <v>305</v>
      </c>
    </row>
    <row r="9" spans="1:78" x14ac:dyDescent="0.55000000000000004">
      <c r="A9">
        <v>4</v>
      </c>
      <c r="B9" s="33">
        <v>4.7594000000000003</v>
      </c>
      <c r="C9" s="33">
        <v>0.14760000000000001</v>
      </c>
      <c r="D9" s="33">
        <v>53.957900000000002</v>
      </c>
      <c r="E9" s="33">
        <v>27.776800000000001</v>
      </c>
      <c r="F9" s="33">
        <v>1.0076000000000001</v>
      </c>
      <c r="G9" s="33">
        <v>11.8025</v>
      </c>
      <c r="H9" s="33">
        <v>0.20169999999999999</v>
      </c>
      <c r="I9" s="33">
        <v>0.12330000000000001</v>
      </c>
      <c r="J9" s="33">
        <v>1.66E-2</v>
      </c>
      <c r="K9" s="33">
        <v>7.9799999999999996E-2</v>
      </c>
      <c r="L9" s="33">
        <v>99.873199999999997</v>
      </c>
      <c r="N9" t="s">
        <v>151</v>
      </c>
      <c r="O9" s="24" t="s">
        <v>305</v>
      </c>
    </row>
    <row r="10" spans="1:78" x14ac:dyDescent="0.55000000000000004">
      <c r="A10">
        <v>5</v>
      </c>
      <c r="B10" s="33">
        <v>0.2266</v>
      </c>
      <c r="C10" s="33">
        <v>15.538500000000001</v>
      </c>
      <c r="D10" s="33">
        <v>50.269500000000001</v>
      </c>
      <c r="E10" s="33">
        <v>3.0087999999999999</v>
      </c>
      <c r="F10" s="33">
        <v>13.2583</v>
      </c>
      <c r="G10" s="33">
        <v>15.747999999999999</v>
      </c>
      <c r="H10" s="33">
        <v>0</v>
      </c>
      <c r="I10" s="33">
        <v>1.3480000000000001</v>
      </c>
      <c r="J10" s="33">
        <v>0.29430000000000001</v>
      </c>
      <c r="K10" s="33"/>
      <c r="L10" s="33">
        <v>99.895899999999997</v>
      </c>
      <c r="N10" t="s">
        <v>152</v>
      </c>
      <c r="O10" s="24" t="s">
        <v>306</v>
      </c>
    </row>
    <row r="11" spans="1:78" x14ac:dyDescent="0.55000000000000004">
      <c r="A11">
        <v>6</v>
      </c>
      <c r="B11" s="33">
        <v>0.16250000000000001</v>
      </c>
      <c r="C11" s="33">
        <v>14.151899999999999</v>
      </c>
      <c r="D11" s="33">
        <v>50.526800000000001</v>
      </c>
      <c r="E11" s="33">
        <v>0.73309999999999997</v>
      </c>
      <c r="F11" s="33">
        <v>22.893699999999999</v>
      </c>
      <c r="G11" s="33">
        <v>9.6640999999999995</v>
      </c>
      <c r="H11" s="33">
        <v>0</v>
      </c>
      <c r="I11" s="33">
        <v>0.5978</v>
      </c>
      <c r="J11" s="33">
        <v>0.52270000000000005</v>
      </c>
      <c r="K11" s="33"/>
      <c r="L11" s="33">
        <v>99.256500000000003</v>
      </c>
      <c r="N11" t="s">
        <v>153</v>
      </c>
      <c r="O11" s="24" t="s">
        <v>306</v>
      </c>
    </row>
    <row r="12" spans="1:78" x14ac:dyDescent="0.55000000000000004">
      <c r="A12">
        <v>7</v>
      </c>
      <c r="B12" s="33">
        <v>4.7601000000000004</v>
      </c>
      <c r="C12" s="33">
        <v>0.1125</v>
      </c>
      <c r="D12" s="33">
        <v>54.110900000000001</v>
      </c>
      <c r="E12" s="33">
        <v>27.8232</v>
      </c>
      <c r="F12" s="33">
        <v>1.034</v>
      </c>
      <c r="G12" s="33">
        <v>11.7386</v>
      </c>
      <c r="H12" s="33">
        <v>0.23710000000000001</v>
      </c>
      <c r="I12" s="33">
        <v>0.1454</v>
      </c>
      <c r="J12" s="33">
        <v>7.4999999999999997E-3</v>
      </c>
      <c r="K12" s="33">
        <v>7.0599999999999996E-2</v>
      </c>
      <c r="L12" s="33">
        <v>100.0399</v>
      </c>
      <c r="N12" t="s">
        <v>154</v>
      </c>
      <c r="O12" s="24" t="s">
        <v>305</v>
      </c>
    </row>
    <row r="13" spans="1:78" x14ac:dyDescent="0.55000000000000004">
      <c r="A13">
        <v>8</v>
      </c>
      <c r="B13" s="33"/>
      <c r="C13" s="33">
        <v>0.94810000000000005</v>
      </c>
      <c r="D13" s="33">
        <v>0.1976</v>
      </c>
      <c r="E13" s="33">
        <v>0.13830000000000001</v>
      </c>
      <c r="F13" s="33">
        <v>47.290700000000001</v>
      </c>
      <c r="G13" s="33">
        <v>0.14269999999999999</v>
      </c>
      <c r="H13" s="33"/>
      <c r="I13" s="33">
        <v>48.128599999999999</v>
      </c>
      <c r="J13" s="33">
        <v>0.40939999999999999</v>
      </c>
      <c r="K13" s="33"/>
      <c r="L13" s="33">
        <v>97.263099999999994</v>
      </c>
      <c r="N13" t="s">
        <v>155</v>
      </c>
      <c r="O13" s="24" t="s">
        <v>304</v>
      </c>
    </row>
    <row r="14" spans="1:78" x14ac:dyDescent="0.55000000000000004">
      <c r="A14">
        <v>9</v>
      </c>
      <c r="B14" s="33">
        <v>0.26640000000000003</v>
      </c>
      <c r="C14" s="33">
        <v>15.177</v>
      </c>
      <c r="D14" s="33">
        <v>50.8352</v>
      </c>
      <c r="E14" s="33">
        <v>2.1610999999999998</v>
      </c>
      <c r="F14" s="33">
        <v>12.439</v>
      </c>
      <c r="G14" s="33">
        <v>17.313300000000002</v>
      </c>
      <c r="H14" s="33">
        <v>1.5E-3</v>
      </c>
      <c r="I14" s="33">
        <v>1.4623999999999999</v>
      </c>
      <c r="J14" s="33">
        <v>0.30990000000000001</v>
      </c>
      <c r="K14" s="33"/>
      <c r="L14" s="33">
        <v>100.092</v>
      </c>
      <c r="N14" t="s">
        <v>156</v>
      </c>
      <c r="O14" s="24" t="s">
        <v>306</v>
      </c>
    </row>
    <row r="15" spans="1:78" x14ac:dyDescent="0.55000000000000004">
      <c r="A15">
        <v>10</v>
      </c>
      <c r="B15" s="33">
        <v>4.6543999999999999</v>
      </c>
      <c r="C15" s="33">
        <v>0.1951</v>
      </c>
      <c r="D15" s="33">
        <v>53.082599999999999</v>
      </c>
      <c r="E15" s="33">
        <v>27.7348</v>
      </c>
      <c r="F15" s="33">
        <v>1.0246999999999999</v>
      </c>
      <c r="G15" s="33">
        <v>12.2662</v>
      </c>
      <c r="H15" s="33">
        <v>0.16600000000000001</v>
      </c>
      <c r="I15" s="33">
        <v>0.1242</v>
      </c>
      <c r="J15" s="33">
        <v>9.1999999999999998E-3</v>
      </c>
      <c r="K15" s="33">
        <v>8.1600000000000006E-2</v>
      </c>
      <c r="L15" s="33">
        <v>99.338999999999999</v>
      </c>
      <c r="N15" t="s">
        <v>157</v>
      </c>
      <c r="O15" s="24" t="s">
        <v>305</v>
      </c>
    </row>
    <row r="16" spans="1:78" x14ac:dyDescent="0.55000000000000004">
      <c r="A16">
        <v>11</v>
      </c>
      <c r="B16" s="33">
        <v>0.23280000000000001</v>
      </c>
      <c r="C16" s="33">
        <v>15.398199999999999</v>
      </c>
      <c r="D16" s="33">
        <v>51.388300000000001</v>
      </c>
      <c r="E16" s="33">
        <v>1.9339999999999999</v>
      </c>
      <c r="F16" s="33">
        <v>12.4519</v>
      </c>
      <c r="G16" s="33">
        <v>17.561800000000002</v>
      </c>
      <c r="H16" s="33">
        <v>3.5000000000000001E-3</v>
      </c>
      <c r="I16" s="33">
        <v>1.143</v>
      </c>
      <c r="J16" s="33">
        <v>0.32200000000000001</v>
      </c>
      <c r="K16" s="33"/>
      <c r="L16" s="33">
        <v>100.4837</v>
      </c>
      <c r="N16" t="s">
        <v>158</v>
      </c>
      <c r="O16" s="24" t="s">
        <v>306</v>
      </c>
    </row>
    <row r="17" spans="1:78" x14ac:dyDescent="0.55000000000000004">
      <c r="A17">
        <v>12</v>
      </c>
      <c r="B17" s="33">
        <v>4.8139000000000003</v>
      </c>
      <c r="C17" s="33">
        <v>0.1744</v>
      </c>
      <c r="D17" s="33">
        <v>53.379800000000003</v>
      </c>
      <c r="E17" s="33">
        <v>27.736599999999999</v>
      </c>
      <c r="F17" s="33">
        <v>1.1794</v>
      </c>
      <c r="G17" s="33">
        <v>11.9741</v>
      </c>
      <c r="H17" s="33">
        <v>0.22040000000000001</v>
      </c>
      <c r="I17" s="33">
        <v>0.14219999999999999</v>
      </c>
      <c r="J17" s="33">
        <v>3.3999999999999998E-3</v>
      </c>
      <c r="K17" s="33">
        <v>7.7499999999999999E-2</v>
      </c>
      <c r="L17" s="33">
        <v>99.701700000000002</v>
      </c>
      <c r="N17" t="s">
        <v>159</v>
      </c>
      <c r="O17" s="24" t="s">
        <v>305</v>
      </c>
    </row>
    <row r="18" spans="1:78" x14ac:dyDescent="0.55000000000000004">
      <c r="A18">
        <v>13</v>
      </c>
      <c r="B18" s="33">
        <v>5.2281000000000004</v>
      </c>
      <c r="C18" s="33">
        <v>8.1000000000000003E-2</v>
      </c>
      <c r="D18" s="33">
        <v>53.921700000000001</v>
      </c>
      <c r="E18" s="33">
        <v>27.430099999999999</v>
      </c>
      <c r="F18" s="33">
        <v>1.0929</v>
      </c>
      <c r="G18" s="33">
        <v>11.569699999999999</v>
      </c>
      <c r="H18" s="33">
        <v>0.24360000000000001</v>
      </c>
      <c r="I18" s="33">
        <v>0.125</v>
      </c>
      <c r="J18" s="33">
        <v>8.6999999999999994E-3</v>
      </c>
      <c r="K18" s="33">
        <v>7.3499999999999996E-2</v>
      </c>
      <c r="L18" s="33">
        <v>99.774199999999993</v>
      </c>
      <c r="N18" t="s">
        <v>160</v>
      </c>
      <c r="O18" s="24" t="s">
        <v>305</v>
      </c>
    </row>
    <row r="19" spans="1:78" x14ac:dyDescent="0.55000000000000004">
      <c r="A19">
        <v>14</v>
      </c>
      <c r="B19" s="33">
        <v>0.27550000000000002</v>
      </c>
      <c r="C19" s="33">
        <v>15.3109</v>
      </c>
      <c r="D19" s="33">
        <v>50.459600000000002</v>
      </c>
      <c r="E19" s="33">
        <v>1.9670000000000001</v>
      </c>
      <c r="F19" s="33">
        <v>14.809799999999999</v>
      </c>
      <c r="G19" s="33">
        <v>15.500299999999999</v>
      </c>
      <c r="H19" s="33">
        <v>3.0999999999999999E-3</v>
      </c>
      <c r="I19" s="33">
        <v>1.2107000000000001</v>
      </c>
      <c r="J19" s="33">
        <v>0.34720000000000001</v>
      </c>
      <c r="K19" s="33"/>
      <c r="L19" s="33">
        <v>99.935400000000001</v>
      </c>
      <c r="N19" t="s">
        <v>161</v>
      </c>
      <c r="O19" s="24" t="s">
        <v>306</v>
      </c>
      <c r="AA19" s="13"/>
    </row>
    <row r="20" spans="1:78" x14ac:dyDescent="0.55000000000000004">
      <c r="A20">
        <v>15</v>
      </c>
      <c r="B20" s="33"/>
      <c r="C20" s="33">
        <v>0.87419999999999998</v>
      </c>
      <c r="D20" s="33">
        <v>0.15390000000000001</v>
      </c>
      <c r="E20" s="33">
        <v>0.16689999999999999</v>
      </c>
      <c r="F20" s="33">
        <v>44.809699999999999</v>
      </c>
      <c r="G20" s="33">
        <v>0.20749999999999999</v>
      </c>
      <c r="H20" s="33"/>
      <c r="I20" s="33">
        <v>50.191899999999997</v>
      </c>
      <c r="J20" s="33">
        <v>0.41289999999999999</v>
      </c>
      <c r="K20" s="33"/>
      <c r="L20" s="33">
        <v>96.839100000000002</v>
      </c>
      <c r="N20" t="s">
        <v>162</v>
      </c>
      <c r="O20" s="24" t="s">
        <v>304</v>
      </c>
    </row>
    <row r="21" spans="1:78" x14ac:dyDescent="0.55000000000000004">
      <c r="B21" s="33"/>
      <c r="C21" s="33"/>
      <c r="D21" s="33"/>
      <c r="E21" s="33"/>
      <c r="F21" s="33"/>
      <c r="G21" s="33"/>
      <c r="H21" s="33"/>
      <c r="I21" s="33"/>
      <c r="J21" s="33"/>
      <c r="K21" s="33"/>
      <c r="L21" s="33"/>
      <c r="R21" s="18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K21" s="14"/>
      <c r="AL21" s="14"/>
      <c r="AM21" s="14"/>
      <c r="AN21" s="15"/>
      <c r="AO21" s="14"/>
      <c r="AP21" s="14"/>
      <c r="AQ21" s="14"/>
      <c r="AR21" s="15"/>
      <c r="AS21" s="14"/>
      <c r="AT21" s="14"/>
      <c r="AU21" s="14"/>
      <c r="AV21" s="14"/>
      <c r="AW21" s="14"/>
      <c r="AX21" s="14"/>
      <c r="AY21" s="14"/>
      <c r="AZ21" s="14"/>
      <c r="BA21" s="14"/>
      <c r="BB21" s="14"/>
      <c r="BC21" s="14"/>
      <c r="BD21" s="14"/>
      <c r="BE21" s="14"/>
      <c r="BF21" s="14"/>
      <c r="BG21" s="14"/>
      <c r="BH21" s="14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  <c r="BU21" s="14"/>
      <c r="BV21" s="14"/>
    </row>
    <row r="22" spans="1:78" ht="18.3" x14ac:dyDescent="0.7">
      <c r="A22" s="8" t="s">
        <v>96</v>
      </c>
      <c r="B22" s="33"/>
      <c r="C22" s="33"/>
      <c r="D22" s="33"/>
      <c r="E22" s="33"/>
      <c r="F22" s="33"/>
      <c r="G22" s="33"/>
      <c r="H22" s="33"/>
      <c r="I22" s="33"/>
      <c r="J22" s="33"/>
      <c r="K22" s="33"/>
      <c r="L22" s="33"/>
      <c r="R22" s="18"/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5"/>
      <c r="AE22" s="14"/>
      <c r="AF22" s="14"/>
      <c r="AG22" s="14"/>
      <c r="AH22" s="14"/>
      <c r="AI22" s="14"/>
      <c r="AJ22" s="14"/>
      <c r="AK22" s="14"/>
      <c r="AL22" s="14"/>
      <c r="AM22" s="14"/>
      <c r="AN22" s="15"/>
      <c r="AO22" s="14"/>
      <c r="AP22" s="14"/>
      <c r="AQ22" s="14"/>
      <c r="AR22" s="15"/>
      <c r="AS22" s="14"/>
      <c r="AT22" s="14"/>
      <c r="AU22" s="14"/>
      <c r="AV22" s="14"/>
      <c r="AW22" s="14"/>
      <c r="AX22" s="14"/>
      <c r="AY22" s="14"/>
      <c r="AZ22" s="14"/>
      <c r="BA22" s="14"/>
      <c r="BB22" s="14"/>
      <c r="BC22" s="14"/>
      <c r="BD22" s="14"/>
      <c r="BE22" s="14"/>
      <c r="BF22" s="14"/>
      <c r="BG22" s="14"/>
      <c r="BH22" s="14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  <c r="BU22" s="14"/>
      <c r="BV22" s="14"/>
    </row>
    <row r="23" spans="1:78" x14ac:dyDescent="0.55000000000000004">
      <c r="A23" s="2"/>
      <c r="B23" s="33"/>
      <c r="C23" s="33"/>
      <c r="D23" s="33"/>
      <c r="E23" s="33"/>
      <c r="F23" s="33"/>
      <c r="G23" s="33"/>
      <c r="H23" s="33"/>
      <c r="I23" s="33"/>
      <c r="J23" s="33"/>
      <c r="K23" s="33"/>
      <c r="L23" s="33"/>
      <c r="R23" s="18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5"/>
      <c r="AE23" s="14"/>
      <c r="AF23" s="14"/>
      <c r="AG23" s="14"/>
      <c r="AH23" s="14"/>
      <c r="AI23" s="14"/>
      <c r="AJ23" s="14"/>
      <c r="AK23" s="14"/>
      <c r="AL23" s="14"/>
      <c r="AM23" s="14"/>
      <c r="AN23" s="15"/>
      <c r="AO23" s="14"/>
      <c r="AP23" s="14"/>
      <c r="AQ23" s="14"/>
      <c r="AR23" s="15"/>
      <c r="AS23" s="14"/>
      <c r="AT23" s="14"/>
      <c r="AU23" s="14"/>
      <c r="AV23" s="14"/>
      <c r="AW23" s="14"/>
      <c r="AX23" s="14"/>
      <c r="AY23" s="14"/>
      <c r="AZ23" s="14"/>
      <c r="BA23" s="14"/>
      <c r="BB23" s="14"/>
      <c r="BC23" s="14"/>
      <c r="BD23" s="14"/>
      <c r="BE23" s="14"/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</row>
    <row r="24" spans="1:78" x14ac:dyDescent="0.55000000000000004">
      <c r="A24" s="2"/>
      <c r="B24" s="34" t="s">
        <v>33</v>
      </c>
      <c r="C24" s="33"/>
      <c r="D24" s="33"/>
      <c r="E24" s="33"/>
      <c r="F24" s="33"/>
      <c r="G24" s="33"/>
      <c r="H24" s="33"/>
      <c r="I24" s="33"/>
      <c r="J24" s="33"/>
      <c r="K24" s="33"/>
      <c r="L24" s="33"/>
      <c r="Q24" s="12"/>
      <c r="R24" s="18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15"/>
      <c r="AE24" s="14"/>
      <c r="AF24" s="14"/>
      <c r="AG24" s="14"/>
      <c r="AH24" s="14"/>
      <c r="AI24" s="14"/>
      <c r="AJ24" s="14"/>
      <c r="AK24" s="14"/>
      <c r="AL24" s="14"/>
      <c r="AM24" s="14"/>
      <c r="AN24" s="15"/>
      <c r="AO24" s="14"/>
      <c r="AP24" s="14"/>
      <c r="AQ24" s="14"/>
      <c r="AR24" s="15"/>
      <c r="AS24" s="14"/>
      <c r="AT24" s="14"/>
      <c r="AU24" s="14"/>
      <c r="AV24" s="14"/>
      <c r="AW24" s="14"/>
      <c r="AX24" s="14"/>
      <c r="AY24" s="14"/>
      <c r="AZ24" s="14"/>
      <c r="BA24" s="14"/>
      <c r="BB24" s="14"/>
      <c r="BC24" s="14"/>
      <c r="BD24" s="14"/>
      <c r="BE24" s="14"/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</row>
    <row r="25" spans="1:78" s="3" customFormat="1" x14ac:dyDescent="0.55000000000000004">
      <c r="A25" s="3" t="s">
        <v>30</v>
      </c>
      <c r="B25" s="35" t="s">
        <v>0</v>
      </c>
      <c r="C25" s="35" t="s">
        <v>1</v>
      </c>
      <c r="D25" s="35" t="s">
        <v>2</v>
      </c>
      <c r="E25" s="35" t="s">
        <v>3</v>
      </c>
      <c r="F25" s="35" t="s">
        <v>4</v>
      </c>
      <c r="G25" s="35" t="s">
        <v>6</v>
      </c>
      <c r="H25" s="35" t="s">
        <v>7</v>
      </c>
      <c r="I25" s="35" t="s">
        <v>8</v>
      </c>
      <c r="J25" s="35" t="s">
        <v>9</v>
      </c>
      <c r="K25" s="35" t="s">
        <v>12</v>
      </c>
      <c r="L25" s="35" t="s">
        <v>13</v>
      </c>
      <c r="N25" s="3" t="s">
        <v>301</v>
      </c>
      <c r="O25" s="25"/>
      <c r="Q25" s="14"/>
      <c r="R25" s="18"/>
      <c r="S25" s="14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15"/>
      <c r="AE25" s="14"/>
      <c r="AF25" s="14"/>
      <c r="AG25" s="14"/>
      <c r="AH25" s="14"/>
      <c r="AI25" s="14"/>
      <c r="AJ25" s="14"/>
      <c r="AK25" s="14"/>
      <c r="AL25" s="14"/>
      <c r="AM25" s="14"/>
      <c r="AN25" s="15"/>
      <c r="AO25" s="14"/>
      <c r="AP25" s="14"/>
      <c r="AQ25" s="14"/>
      <c r="AR25" s="15"/>
      <c r="AS25" s="14"/>
      <c r="AT25" s="14"/>
      <c r="AU25" s="14"/>
      <c r="AV25" s="14"/>
      <c r="AW25" s="14"/>
      <c r="AX25" s="14"/>
      <c r="AY25" s="14"/>
      <c r="AZ25" s="14"/>
      <c r="BA25" s="14"/>
      <c r="BB25" s="14"/>
      <c r="BC25" s="14"/>
      <c r="BD25" s="14"/>
      <c r="BE25" s="14"/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4"/>
    </row>
    <row r="26" spans="1:78" x14ac:dyDescent="0.55000000000000004">
      <c r="A26" s="19">
        <v>1</v>
      </c>
      <c r="B26" s="33">
        <v>5.4316000000000004</v>
      </c>
      <c r="C26" s="33">
        <v>0.1129</v>
      </c>
      <c r="D26" s="33">
        <v>55.834299999999999</v>
      </c>
      <c r="E26" s="33">
        <v>26.502500000000001</v>
      </c>
      <c r="F26" s="33">
        <v>1.0045999999999999</v>
      </c>
      <c r="G26" s="33">
        <v>10.716799999999999</v>
      </c>
      <c r="H26" s="33">
        <v>0.29380000000000001</v>
      </c>
      <c r="I26" s="33">
        <v>0.15279999999999999</v>
      </c>
      <c r="J26" s="33">
        <v>8.0000000000000002E-3</v>
      </c>
      <c r="K26" s="33">
        <v>7.9200000000000007E-2</v>
      </c>
      <c r="L26" s="33">
        <v>100.1366</v>
      </c>
      <c r="N26" t="s">
        <v>163</v>
      </c>
      <c r="O26" s="24" t="s">
        <v>305</v>
      </c>
      <c r="R26" s="18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15"/>
      <c r="AE26" s="14"/>
      <c r="AF26" s="14"/>
      <c r="AG26" s="14"/>
      <c r="AH26" s="14"/>
      <c r="AI26" s="14"/>
      <c r="AJ26" s="14"/>
      <c r="AK26" s="14"/>
      <c r="AL26" s="14"/>
      <c r="AM26" s="14"/>
      <c r="AN26" s="15"/>
      <c r="AO26" s="14"/>
      <c r="AP26" s="14"/>
      <c r="AQ26" s="14"/>
      <c r="AR26" s="15"/>
      <c r="AS26" s="14"/>
      <c r="AT26" s="14"/>
      <c r="AU26" s="14"/>
      <c r="AV26" s="14"/>
      <c r="AW26" s="14"/>
      <c r="AX26" s="14"/>
      <c r="AY26" s="14"/>
      <c r="AZ26" s="14"/>
      <c r="BA26" s="14"/>
      <c r="BB26" s="14"/>
      <c r="BC26" s="14"/>
      <c r="BD26" s="14"/>
      <c r="BE26" s="14"/>
      <c r="BF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</row>
    <row r="27" spans="1:78" x14ac:dyDescent="0.55000000000000004">
      <c r="A27" s="19">
        <v>2</v>
      </c>
      <c r="B27" s="33">
        <v>4.9995000000000003</v>
      </c>
      <c r="C27" s="33">
        <v>0.1051</v>
      </c>
      <c r="D27" s="33">
        <v>54.847700000000003</v>
      </c>
      <c r="E27" s="33">
        <v>27.5107</v>
      </c>
      <c r="F27" s="33">
        <v>0.97789999999999999</v>
      </c>
      <c r="G27" s="33">
        <v>11.430300000000001</v>
      </c>
      <c r="H27" s="33">
        <v>0.2757</v>
      </c>
      <c r="I27" s="33">
        <v>0.13800000000000001</v>
      </c>
      <c r="J27" s="33">
        <v>6.4000000000000003E-3</v>
      </c>
      <c r="K27" s="33">
        <v>7.0699999999999999E-2</v>
      </c>
      <c r="L27" s="33">
        <v>100.36199999999999</v>
      </c>
      <c r="N27" t="s">
        <v>164</v>
      </c>
      <c r="O27" s="24" t="s">
        <v>305</v>
      </c>
      <c r="R27" s="18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15"/>
      <c r="AE27" s="14"/>
      <c r="AF27" s="14"/>
      <c r="AG27" s="14"/>
      <c r="AH27" s="14"/>
      <c r="AI27" s="14"/>
      <c r="AJ27" s="14"/>
      <c r="AK27" s="14"/>
      <c r="AL27" s="14"/>
      <c r="AM27" s="14"/>
      <c r="AN27" s="15"/>
      <c r="AO27" s="14"/>
      <c r="AP27" s="14"/>
      <c r="AQ27" s="14"/>
      <c r="AR27" s="15"/>
      <c r="AS27" s="14"/>
      <c r="AT27" s="14"/>
      <c r="AU27" s="14"/>
      <c r="AV27" s="14"/>
      <c r="AW27" s="14"/>
      <c r="AX27" s="14"/>
      <c r="AY27" s="14"/>
      <c r="AZ27" s="14"/>
      <c r="BA27" s="14"/>
      <c r="BB27" s="14"/>
      <c r="BC27" s="14"/>
      <c r="BD27" s="14"/>
      <c r="BE27" s="14"/>
      <c r="BF27" s="14"/>
      <c r="BG27" s="14"/>
      <c r="BH27" s="14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  <c r="BU27" s="14"/>
      <c r="BV27" s="14"/>
    </row>
    <row r="28" spans="1:78" s="5" customFormat="1" ht="14.7" thickBot="1" x14ac:dyDescent="0.6">
      <c r="A28" s="20">
        <v>3</v>
      </c>
      <c r="B28" s="36">
        <v>0.28710000000000002</v>
      </c>
      <c r="C28" s="36">
        <v>15.062099999999999</v>
      </c>
      <c r="D28" s="36">
        <v>50.825800000000001</v>
      </c>
      <c r="E28" s="36">
        <v>2.1916000000000002</v>
      </c>
      <c r="F28" s="36">
        <v>12.590299999999999</v>
      </c>
      <c r="G28" s="36">
        <v>17.727900000000002</v>
      </c>
      <c r="H28" s="36">
        <v>0</v>
      </c>
      <c r="I28" s="36">
        <v>1.2439</v>
      </c>
      <c r="J28" s="36">
        <v>0.29270000000000002</v>
      </c>
      <c r="K28" s="36"/>
      <c r="L28" s="36">
        <v>100.298</v>
      </c>
      <c r="N28" s="5" t="s">
        <v>165</v>
      </c>
      <c r="O28" s="24" t="s">
        <v>306</v>
      </c>
      <c r="Q28" s="11"/>
      <c r="R28" s="18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15"/>
      <c r="AE28" s="14"/>
      <c r="AF28" s="14"/>
      <c r="AG28" s="14"/>
      <c r="AH28" s="14"/>
      <c r="AI28" s="14"/>
      <c r="AJ28" s="14"/>
      <c r="AK28" s="14"/>
      <c r="AL28" s="14"/>
      <c r="AM28" s="14"/>
      <c r="AN28" s="15"/>
      <c r="AO28" s="14"/>
      <c r="AP28" s="14"/>
      <c r="AQ28" s="14"/>
      <c r="AR28" s="15"/>
      <c r="AS28" s="14"/>
      <c r="AT28" s="14"/>
      <c r="AU28" s="14"/>
      <c r="AV28" s="14"/>
      <c r="AW28" s="14"/>
      <c r="AX28" s="14"/>
      <c r="AY28" s="14"/>
      <c r="AZ28" s="14"/>
      <c r="BA28" s="14"/>
      <c r="BB28" s="14"/>
      <c r="BC28" s="14"/>
      <c r="BD28" s="14"/>
      <c r="BE28" s="14"/>
      <c r="BF28" s="14"/>
      <c r="BG28" s="14"/>
      <c r="BH28" s="14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  <c r="BU28" s="14"/>
      <c r="BV28" s="14"/>
      <c r="BW28" s="11"/>
      <c r="BX28" s="11"/>
      <c r="BY28" s="11"/>
      <c r="BZ28" s="11"/>
    </row>
    <row r="29" spans="1:78" x14ac:dyDescent="0.55000000000000004">
      <c r="A29" t="s">
        <v>128</v>
      </c>
      <c r="B29" s="33">
        <v>1.8511</v>
      </c>
      <c r="C29" s="33">
        <v>0.14019999999999999</v>
      </c>
      <c r="D29" s="33">
        <v>46.438099999999999</v>
      </c>
      <c r="E29" s="33">
        <v>32.316499999999998</v>
      </c>
      <c r="F29" s="33">
        <v>0.63270000000000004</v>
      </c>
      <c r="G29" s="33">
        <v>17.560400000000001</v>
      </c>
      <c r="H29" s="33">
        <v>3.44E-2</v>
      </c>
      <c r="I29" s="33">
        <v>3.9399999999999998E-2</v>
      </c>
      <c r="J29" s="33">
        <v>2E-3</v>
      </c>
      <c r="K29" s="33">
        <v>6.1400000000000003E-2</v>
      </c>
      <c r="L29" s="33">
        <v>99.0762</v>
      </c>
      <c r="N29" t="s">
        <v>166</v>
      </c>
      <c r="O29" s="28" t="s">
        <v>169</v>
      </c>
      <c r="R29" s="18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15"/>
      <c r="AE29" s="14"/>
      <c r="AF29" s="14"/>
      <c r="AG29" s="14"/>
      <c r="AH29" s="14"/>
      <c r="AI29" s="14"/>
      <c r="AJ29" s="14"/>
      <c r="AK29" s="14"/>
      <c r="AL29" s="14"/>
      <c r="AM29" s="14"/>
      <c r="AN29" s="15"/>
      <c r="AO29" s="14"/>
      <c r="AP29" s="14"/>
      <c r="AQ29" s="14"/>
      <c r="AR29" s="15"/>
      <c r="AS29" s="14"/>
      <c r="AT29" s="14"/>
      <c r="AU29" s="14"/>
      <c r="AV29" s="14"/>
      <c r="AW29" s="14"/>
      <c r="AX29" s="14"/>
      <c r="AY29" s="14"/>
      <c r="AZ29" s="14"/>
      <c r="BA29" s="14"/>
      <c r="BB29" s="14"/>
      <c r="BC29" s="14"/>
      <c r="BD29" s="14"/>
      <c r="BE29" s="14"/>
      <c r="BF29" s="14"/>
      <c r="BG29" s="14"/>
      <c r="BH29" s="14"/>
      <c r="BI29" s="14"/>
      <c r="BJ29" s="14"/>
      <c r="BK29" s="14"/>
      <c r="BL29" s="14"/>
      <c r="BM29" s="14"/>
      <c r="BN29" s="14"/>
      <c r="BO29" s="14"/>
      <c r="BP29" s="14"/>
      <c r="BQ29" s="14"/>
      <c r="BR29" s="14"/>
      <c r="BS29" s="14"/>
      <c r="BT29" s="14"/>
      <c r="BU29" s="14"/>
      <c r="BV29" s="14"/>
    </row>
    <row r="30" spans="1:78" x14ac:dyDescent="0.55000000000000004">
      <c r="A30" t="s">
        <v>129</v>
      </c>
      <c r="B30" s="33">
        <v>2.0720000000000001</v>
      </c>
      <c r="C30" s="33">
        <v>0.1439</v>
      </c>
      <c r="D30" s="33">
        <v>46.923999999999999</v>
      </c>
      <c r="E30" s="33">
        <v>31.876100000000001</v>
      </c>
      <c r="F30" s="33">
        <v>0.64190000000000003</v>
      </c>
      <c r="G30" s="33">
        <v>16.947099999999999</v>
      </c>
      <c r="H30" s="33">
        <v>4.0599999999999997E-2</v>
      </c>
      <c r="I30" s="33">
        <v>3.9399999999999998E-2</v>
      </c>
      <c r="J30" s="33">
        <v>1.4E-3</v>
      </c>
      <c r="K30" s="33">
        <v>7.1800000000000003E-2</v>
      </c>
      <c r="L30" s="33">
        <v>98.758099999999999</v>
      </c>
      <c r="N30" t="s">
        <v>166</v>
      </c>
      <c r="O30" s="24" t="s">
        <v>307</v>
      </c>
      <c r="R30" s="18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15"/>
      <c r="AE30" s="14"/>
      <c r="AF30" s="14"/>
      <c r="AG30" s="14"/>
      <c r="AH30" s="14"/>
      <c r="AI30" s="14"/>
      <c r="AJ30" s="14"/>
      <c r="AK30" s="14"/>
      <c r="AL30" s="14"/>
      <c r="AM30" s="14"/>
      <c r="AN30" s="15"/>
      <c r="AO30" s="14"/>
      <c r="AP30" s="14"/>
      <c r="AQ30" s="14"/>
      <c r="AR30" s="15"/>
      <c r="AS30" s="14"/>
      <c r="AT30" s="14"/>
      <c r="AU30" s="14"/>
      <c r="AV30" s="14"/>
      <c r="AW30" s="14"/>
      <c r="AX30" s="14"/>
      <c r="AY30" s="14"/>
      <c r="AZ30" s="14"/>
      <c r="BA30" s="14"/>
      <c r="BB30" s="14"/>
      <c r="BC30" s="14"/>
      <c r="BD30" s="14"/>
      <c r="BE30" s="14"/>
      <c r="BF30" s="14"/>
      <c r="BG30" s="14"/>
      <c r="BH30" s="14"/>
      <c r="BI30" s="14"/>
      <c r="BJ30" s="14"/>
      <c r="BK30" s="14"/>
      <c r="BL30" s="14"/>
      <c r="BM30" s="14"/>
      <c r="BN30" s="14"/>
      <c r="BO30" s="14"/>
      <c r="BP30" s="14"/>
      <c r="BQ30" s="14"/>
      <c r="BR30" s="14"/>
      <c r="BS30" s="14"/>
      <c r="BT30" s="14"/>
      <c r="BU30" s="14"/>
      <c r="BV30" s="14"/>
    </row>
    <row r="31" spans="1:78" x14ac:dyDescent="0.55000000000000004">
      <c r="A31" t="s">
        <v>130</v>
      </c>
      <c r="B31" s="33">
        <v>2.3892000000000002</v>
      </c>
      <c r="C31" s="33">
        <v>0.1595</v>
      </c>
      <c r="D31" s="33">
        <v>47.7712</v>
      </c>
      <c r="E31" s="33">
        <v>31.518899999999999</v>
      </c>
      <c r="F31" s="33">
        <v>0.64559999999999995</v>
      </c>
      <c r="G31" s="33">
        <v>16.306699999999999</v>
      </c>
      <c r="H31" s="33">
        <v>5.16E-2</v>
      </c>
      <c r="I31" s="33">
        <v>3.5499999999999997E-2</v>
      </c>
      <c r="J31" s="33">
        <v>1.14E-2</v>
      </c>
      <c r="K31" s="33">
        <v>7.0999999999999994E-2</v>
      </c>
      <c r="L31" s="33">
        <v>98.960599999999999</v>
      </c>
      <c r="N31" t="s">
        <v>166</v>
      </c>
      <c r="R31" s="18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14"/>
      <c r="AD31" s="15"/>
      <c r="AE31" s="14"/>
      <c r="AF31" s="14"/>
      <c r="AG31" s="14"/>
      <c r="AH31" s="14"/>
      <c r="AI31" s="14"/>
      <c r="AJ31" s="14"/>
      <c r="AK31" s="14"/>
      <c r="AL31" s="14"/>
      <c r="AM31" s="14"/>
      <c r="AN31" s="15"/>
      <c r="AO31" s="14"/>
      <c r="AP31" s="14"/>
      <c r="AQ31" s="14"/>
      <c r="AR31" s="15"/>
      <c r="AS31" s="14"/>
      <c r="AT31" s="14"/>
      <c r="AU31" s="14"/>
      <c r="AV31" s="14"/>
      <c r="AW31" s="14"/>
      <c r="AX31" s="14"/>
      <c r="AY31" s="14"/>
      <c r="AZ31" s="14"/>
      <c r="BA31" s="14"/>
      <c r="BB31" s="14"/>
      <c r="BC31" s="14"/>
      <c r="BD31" s="14"/>
      <c r="BE31" s="14"/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</row>
    <row r="32" spans="1:78" x14ac:dyDescent="0.55000000000000004">
      <c r="A32" t="s">
        <v>131</v>
      </c>
      <c r="B32" s="33">
        <v>2.0369000000000002</v>
      </c>
      <c r="C32" s="33">
        <v>0.14069999999999999</v>
      </c>
      <c r="D32" s="33">
        <v>46.838000000000001</v>
      </c>
      <c r="E32" s="33">
        <v>32.128700000000002</v>
      </c>
      <c r="F32" s="33">
        <v>0.65749999999999997</v>
      </c>
      <c r="G32" s="33">
        <v>17.192699999999999</v>
      </c>
      <c r="H32" s="33">
        <v>3.5000000000000003E-2</v>
      </c>
      <c r="I32" s="33">
        <v>3.8899999999999997E-2</v>
      </c>
      <c r="J32" s="33">
        <v>5.1999999999999998E-3</v>
      </c>
      <c r="K32" s="33">
        <v>5.74E-2</v>
      </c>
      <c r="L32" s="33">
        <v>99.131100000000004</v>
      </c>
      <c r="N32" t="s">
        <v>166</v>
      </c>
      <c r="R32" s="16" t="s">
        <v>298</v>
      </c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15"/>
      <c r="AE32" s="14"/>
      <c r="AF32" s="14"/>
      <c r="AG32" s="14"/>
      <c r="AH32" s="14"/>
      <c r="AI32" s="14"/>
      <c r="AJ32" s="14"/>
      <c r="AK32" s="14"/>
      <c r="AL32" s="14"/>
      <c r="AM32" s="14"/>
      <c r="AN32" s="15"/>
      <c r="AO32" s="14"/>
      <c r="AP32" s="14"/>
      <c r="AQ32" s="14"/>
      <c r="AR32" s="15"/>
      <c r="AS32" s="14"/>
      <c r="AT32" s="14"/>
      <c r="AU32" s="14"/>
      <c r="AV32" s="14"/>
      <c r="AW32" s="14"/>
      <c r="AX32" s="14"/>
      <c r="AY32" s="14"/>
      <c r="AZ32" s="14"/>
      <c r="BA32" s="14"/>
      <c r="BB32" s="14"/>
      <c r="BC32" s="14"/>
      <c r="BD32" s="14"/>
      <c r="BE32" s="14"/>
      <c r="BF32" s="14"/>
      <c r="BG32" s="14"/>
      <c r="BH32" s="14"/>
      <c r="BI32" s="14"/>
      <c r="BJ32" s="14"/>
      <c r="BK32" s="14"/>
      <c r="BL32" s="14"/>
      <c r="BM32" s="14"/>
      <c r="BN32" s="14"/>
      <c r="BO32" s="14"/>
      <c r="BP32" s="14"/>
      <c r="BQ32" s="14"/>
      <c r="BR32" s="14"/>
      <c r="BS32" s="14"/>
      <c r="BT32" s="14"/>
      <c r="BU32" s="14"/>
      <c r="BV32" s="14"/>
    </row>
    <row r="33" spans="1:78" x14ac:dyDescent="0.55000000000000004">
      <c r="A33" t="s">
        <v>132</v>
      </c>
      <c r="B33" s="33">
        <v>2.0249999999999999</v>
      </c>
      <c r="C33" s="33">
        <v>0.1426</v>
      </c>
      <c r="D33" s="33">
        <v>46.949300000000001</v>
      </c>
      <c r="E33" s="33">
        <v>31.8416</v>
      </c>
      <c r="F33" s="33">
        <v>0.66320000000000001</v>
      </c>
      <c r="G33" s="33">
        <v>16.916599999999999</v>
      </c>
      <c r="H33" s="33">
        <v>3.78E-2</v>
      </c>
      <c r="I33" s="33">
        <v>4.0899999999999999E-2</v>
      </c>
      <c r="J33" s="33">
        <v>0</v>
      </c>
      <c r="K33" s="33">
        <v>7.8600000000000003E-2</v>
      </c>
      <c r="L33" s="33">
        <v>98.692499999999995</v>
      </c>
      <c r="N33" t="s">
        <v>166</v>
      </c>
      <c r="R33" s="18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14"/>
      <c r="AE33" s="14"/>
      <c r="AF33" s="14"/>
      <c r="AG33" s="14"/>
      <c r="AH33" s="14"/>
      <c r="AI33" s="14"/>
      <c r="AJ33" s="14"/>
      <c r="AK33" s="14"/>
      <c r="AL33" s="14"/>
      <c r="AM33" s="14"/>
      <c r="AN33" s="15"/>
      <c r="AO33" s="14"/>
      <c r="AP33" s="14"/>
      <c r="AQ33" s="14"/>
      <c r="AR33" s="15"/>
      <c r="AS33" s="14"/>
      <c r="AT33" s="14"/>
      <c r="AU33" s="14"/>
      <c r="AV33" s="14"/>
      <c r="AW33" s="14"/>
      <c r="AX33" s="14"/>
      <c r="AY33" s="14"/>
      <c r="AZ33" s="14"/>
      <c r="BA33" s="14"/>
      <c r="BB33" s="14"/>
      <c r="BC33" s="14"/>
      <c r="BD33" s="14"/>
      <c r="BE33" s="14"/>
      <c r="BF33" s="14"/>
      <c r="BG33" s="14"/>
      <c r="BH33" s="14"/>
      <c r="BI33" s="14"/>
      <c r="BJ33" s="14"/>
      <c r="BK33" s="14"/>
      <c r="BL33" s="14"/>
      <c r="BM33" s="14"/>
      <c r="BN33" s="14"/>
      <c r="BO33" s="14"/>
      <c r="BP33" s="14"/>
      <c r="BQ33" s="14"/>
      <c r="BR33" s="14"/>
      <c r="BS33" s="14"/>
      <c r="BT33" s="14"/>
      <c r="BU33" s="14"/>
      <c r="BV33" s="14"/>
    </row>
    <row r="34" spans="1:78" x14ac:dyDescent="0.55000000000000004">
      <c r="A34" t="s">
        <v>133</v>
      </c>
      <c r="B34" s="33">
        <v>2.2145999999999999</v>
      </c>
      <c r="C34" s="33">
        <v>0.1394</v>
      </c>
      <c r="D34" s="33">
        <v>47.748800000000003</v>
      </c>
      <c r="E34" s="33">
        <v>31.270099999999999</v>
      </c>
      <c r="F34" s="33">
        <v>0.69679999999999997</v>
      </c>
      <c r="G34" s="33">
        <v>16.5105</v>
      </c>
      <c r="H34" s="33">
        <v>4.7E-2</v>
      </c>
      <c r="I34" s="33">
        <v>4.2500000000000003E-2</v>
      </c>
      <c r="J34" s="33">
        <v>0</v>
      </c>
      <c r="K34" s="33">
        <v>6.1499999999999999E-2</v>
      </c>
      <c r="L34" s="33">
        <v>98.7286</v>
      </c>
      <c r="N34" t="s">
        <v>166</v>
      </c>
      <c r="R34" s="18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14"/>
      <c r="AE34" s="14"/>
      <c r="AF34" s="14"/>
      <c r="AG34" s="14"/>
      <c r="AH34" s="14"/>
      <c r="AI34" s="14"/>
      <c r="AJ34" s="14"/>
      <c r="AK34" s="14"/>
      <c r="AL34" s="14"/>
      <c r="AM34" s="14"/>
      <c r="AN34" s="15"/>
      <c r="AO34" s="14"/>
      <c r="AP34" s="14"/>
      <c r="AQ34" s="14"/>
      <c r="AR34" s="15"/>
      <c r="AS34" s="14"/>
      <c r="AT34" s="14"/>
      <c r="AU34" s="14"/>
      <c r="AV34" s="14"/>
      <c r="AW34" s="14"/>
      <c r="AX34" s="14"/>
      <c r="AY34" s="14"/>
      <c r="AZ34" s="14"/>
      <c r="BA34" s="14"/>
      <c r="BB34" s="14"/>
      <c r="BC34" s="14"/>
      <c r="BD34" s="14"/>
      <c r="BE34" s="14"/>
      <c r="BF34" s="14"/>
      <c r="BG34" s="14"/>
      <c r="BH34" s="14"/>
      <c r="BI34" s="14"/>
      <c r="BJ34" s="14"/>
      <c r="BK34" s="14"/>
      <c r="BL34" s="14"/>
      <c r="BM34" s="14"/>
      <c r="BN34" s="14"/>
      <c r="BO34" s="14"/>
      <c r="BP34" s="14"/>
      <c r="BQ34" s="14"/>
      <c r="BR34" s="14"/>
      <c r="BS34" s="14"/>
      <c r="BT34" s="14"/>
      <c r="BU34" s="14"/>
      <c r="BV34" s="14"/>
    </row>
    <row r="35" spans="1:78" x14ac:dyDescent="0.55000000000000004">
      <c r="A35" t="s">
        <v>134</v>
      </c>
      <c r="B35" s="33">
        <v>3.1333000000000002</v>
      </c>
      <c r="C35" s="33">
        <v>0.18390000000000001</v>
      </c>
      <c r="D35" s="33">
        <v>50.075499999999998</v>
      </c>
      <c r="E35" s="33">
        <v>30.1431</v>
      </c>
      <c r="F35" s="33">
        <v>0.749</v>
      </c>
      <c r="G35" s="33">
        <v>14.6249</v>
      </c>
      <c r="H35" s="33">
        <v>7.1099999999999997E-2</v>
      </c>
      <c r="I35" s="33">
        <v>5.28E-2</v>
      </c>
      <c r="J35" s="33">
        <v>1.8E-3</v>
      </c>
      <c r="K35" s="33">
        <v>5.4199999999999998E-2</v>
      </c>
      <c r="L35" s="33">
        <v>99.089500000000001</v>
      </c>
      <c r="N35" t="s">
        <v>166</v>
      </c>
      <c r="R35" s="18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14"/>
      <c r="AE35" s="14"/>
      <c r="AF35" s="14"/>
      <c r="AG35" s="14"/>
      <c r="AH35" s="14"/>
      <c r="AI35" s="14"/>
      <c r="AJ35" s="14"/>
      <c r="AK35" s="14"/>
      <c r="AL35" s="14"/>
      <c r="AM35" s="14"/>
      <c r="AN35" s="15"/>
      <c r="AO35" s="14"/>
      <c r="AP35" s="14"/>
      <c r="AQ35" s="14"/>
      <c r="AR35" s="15"/>
      <c r="AS35" s="14"/>
      <c r="AT35" s="14"/>
      <c r="AU35" s="14"/>
      <c r="AV35" s="14"/>
      <c r="AW35" s="14"/>
      <c r="AX35" s="14"/>
      <c r="AY35" s="14"/>
      <c r="AZ35" s="14"/>
      <c r="BA35" s="14"/>
      <c r="BB35" s="14"/>
      <c r="BC35" s="14"/>
      <c r="BD35" s="14"/>
      <c r="BE35" s="14"/>
      <c r="BF35" s="14"/>
      <c r="BG35" s="14"/>
      <c r="BH35" s="14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</row>
    <row r="36" spans="1:78" x14ac:dyDescent="0.55000000000000004">
      <c r="A36" t="s">
        <v>135</v>
      </c>
      <c r="B36" s="33">
        <v>3.7595999999999998</v>
      </c>
      <c r="C36" s="33">
        <v>0.18160000000000001</v>
      </c>
      <c r="D36" s="33">
        <v>51.100900000000003</v>
      </c>
      <c r="E36" s="33">
        <v>28.616399999999999</v>
      </c>
      <c r="F36" s="33">
        <v>0.7429</v>
      </c>
      <c r="G36" s="33">
        <v>14.5892</v>
      </c>
      <c r="H36" s="33">
        <v>8.8700000000000001E-2</v>
      </c>
      <c r="I36" s="33">
        <v>7.5999999999999998E-2</v>
      </c>
      <c r="J36" s="33">
        <v>1.6999999999999999E-3</v>
      </c>
      <c r="K36" s="33">
        <v>5.7099999999999998E-2</v>
      </c>
      <c r="L36" s="33">
        <v>99.214200000000005</v>
      </c>
      <c r="N36" t="s">
        <v>166</v>
      </c>
      <c r="AN36" s="13"/>
      <c r="AR36" s="13"/>
    </row>
    <row r="37" spans="1:78" x14ac:dyDescent="0.55000000000000004">
      <c r="A37" t="s">
        <v>173</v>
      </c>
      <c r="B37" s="33">
        <v>3.5977000000000001</v>
      </c>
      <c r="C37" s="33">
        <v>0.18390000000000001</v>
      </c>
      <c r="D37" s="33">
        <v>50.4998</v>
      </c>
      <c r="E37" s="33">
        <v>28.996500000000001</v>
      </c>
      <c r="F37" s="33">
        <v>0.77249999999999996</v>
      </c>
      <c r="G37" s="33">
        <v>14.1524</v>
      </c>
      <c r="H37" s="33">
        <v>9.8400000000000001E-2</v>
      </c>
      <c r="I37" s="33">
        <v>6.1400000000000003E-2</v>
      </c>
      <c r="J37" s="33">
        <v>5.7999999999999996E-3</v>
      </c>
      <c r="K37" s="33">
        <v>6.6900000000000001E-2</v>
      </c>
      <c r="L37" s="33">
        <v>98.435299999999998</v>
      </c>
      <c r="N37" t="s">
        <v>166</v>
      </c>
      <c r="AN37" s="13"/>
      <c r="AR37" s="13"/>
    </row>
    <row r="38" spans="1:78" x14ac:dyDescent="0.55000000000000004">
      <c r="A38" t="s">
        <v>174</v>
      </c>
      <c r="B38" s="33">
        <v>2.0606</v>
      </c>
      <c r="C38" s="33">
        <v>0.1346</v>
      </c>
      <c r="D38" s="33">
        <v>47.896099999999997</v>
      </c>
      <c r="E38" s="33">
        <v>31.5793</v>
      </c>
      <c r="F38" s="33">
        <v>0.67849999999999999</v>
      </c>
      <c r="G38" s="33">
        <v>16.490200000000002</v>
      </c>
      <c r="H38" s="33">
        <v>4.2000000000000003E-2</v>
      </c>
      <c r="I38" s="33">
        <v>3.7699999999999997E-2</v>
      </c>
      <c r="J38" s="33">
        <v>0</v>
      </c>
      <c r="K38" s="33">
        <v>6.2399999999999997E-2</v>
      </c>
      <c r="L38" s="33">
        <v>98.979699999999994</v>
      </c>
      <c r="N38" t="s">
        <v>166</v>
      </c>
      <c r="AN38" s="13"/>
      <c r="AR38" s="13"/>
    </row>
    <row r="39" spans="1:78" x14ac:dyDescent="0.55000000000000004">
      <c r="A39" t="s">
        <v>175</v>
      </c>
      <c r="B39" s="33">
        <v>2.1404999999999998</v>
      </c>
      <c r="C39" s="33">
        <v>0.1555</v>
      </c>
      <c r="D39" s="33">
        <v>47.254899999999999</v>
      </c>
      <c r="E39" s="33">
        <v>31.837599999999998</v>
      </c>
      <c r="F39" s="33">
        <v>0.67559999999999998</v>
      </c>
      <c r="G39" s="33">
        <v>16.893799999999999</v>
      </c>
      <c r="H39" s="33">
        <v>4.3799999999999999E-2</v>
      </c>
      <c r="I39" s="33">
        <v>4.1099999999999998E-2</v>
      </c>
      <c r="J39" s="33">
        <v>3.0000000000000001E-3</v>
      </c>
      <c r="K39" s="33">
        <v>7.0999999999999994E-2</v>
      </c>
      <c r="L39" s="33">
        <v>99.116799999999998</v>
      </c>
      <c r="N39" t="s">
        <v>166</v>
      </c>
      <c r="AN39" s="13"/>
      <c r="AR39" s="13"/>
    </row>
    <row r="40" spans="1:78" x14ac:dyDescent="0.55000000000000004">
      <c r="A40" t="s">
        <v>176</v>
      </c>
      <c r="B40" s="33">
        <v>1.7972999999999999</v>
      </c>
      <c r="C40" s="33">
        <v>0.13569999999999999</v>
      </c>
      <c r="D40" s="33">
        <v>46.676099999999998</v>
      </c>
      <c r="E40" s="33">
        <v>31.7547</v>
      </c>
      <c r="F40" s="33">
        <v>0.65720000000000001</v>
      </c>
      <c r="G40" s="33">
        <v>17.2867</v>
      </c>
      <c r="H40" s="33">
        <v>3.3700000000000001E-2</v>
      </c>
      <c r="I40" s="33">
        <v>4.0300000000000002E-2</v>
      </c>
      <c r="J40" s="33">
        <v>1.1999999999999999E-3</v>
      </c>
      <c r="K40" s="33">
        <v>4.2900000000000001E-2</v>
      </c>
      <c r="L40" s="33">
        <v>98.425700000000006</v>
      </c>
      <c r="N40" t="s">
        <v>166</v>
      </c>
      <c r="AN40" s="13"/>
      <c r="AR40" s="13"/>
    </row>
    <row r="41" spans="1:78" x14ac:dyDescent="0.55000000000000004">
      <c r="A41" t="s">
        <v>177</v>
      </c>
      <c r="B41" s="33">
        <v>1.9197</v>
      </c>
      <c r="C41" s="33">
        <v>0.14680000000000001</v>
      </c>
      <c r="D41" s="33">
        <v>47.201000000000001</v>
      </c>
      <c r="E41" s="33">
        <v>32.1372</v>
      </c>
      <c r="F41" s="33">
        <v>0.6552</v>
      </c>
      <c r="G41" s="33">
        <v>17.005700000000001</v>
      </c>
      <c r="H41" s="33">
        <v>3.78E-2</v>
      </c>
      <c r="I41" s="33">
        <v>4.5699999999999998E-2</v>
      </c>
      <c r="J41" s="33">
        <v>3.8E-3</v>
      </c>
      <c r="K41" s="33">
        <v>7.6600000000000001E-2</v>
      </c>
      <c r="L41" s="33">
        <v>99.229500000000002</v>
      </c>
      <c r="N41" t="s">
        <v>166</v>
      </c>
      <c r="AN41" s="13"/>
      <c r="AR41" s="13"/>
    </row>
    <row r="42" spans="1:78" x14ac:dyDescent="0.55000000000000004">
      <c r="A42" t="s">
        <v>178</v>
      </c>
      <c r="B42" s="33">
        <v>1.7905</v>
      </c>
      <c r="C42" s="33">
        <v>0.14269999999999999</v>
      </c>
      <c r="D42" s="33">
        <v>46.572200000000002</v>
      </c>
      <c r="E42" s="33">
        <v>31.869399999999999</v>
      </c>
      <c r="F42" s="33">
        <v>0.65269999999999995</v>
      </c>
      <c r="G42" s="33">
        <v>17.158300000000001</v>
      </c>
      <c r="H42" s="33">
        <v>3.6400000000000002E-2</v>
      </c>
      <c r="I42" s="33">
        <v>3.6299999999999999E-2</v>
      </c>
      <c r="J42" s="33">
        <v>1.6999999999999999E-3</v>
      </c>
      <c r="K42" s="33">
        <v>5.5300000000000002E-2</v>
      </c>
      <c r="L42" s="33">
        <v>98.315600000000003</v>
      </c>
      <c r="N42" t="s">
        <v>166</v>
      </c>
      <c r="AN42" s="13"/>
      <c r="AR42" s="13"/>
    </row>
    <row r="43" spans="1:78" x14ac:dyDescent="0.55000000000000004">
      <c r="A43" t="s">
        <v>179</v>
      </c>
      <c r="B43" s="33">
        <v>1.7477</v>
      </c>
      <c r="C43" s="33">
        <v>0.13220000000000001</v>
      </c>
      <c r="D43" s="33">
        <v>46.849299999999999</v>
      </c>
      <c r="E43" s="33">
        <v>31.864799999999999</v>
      </c>
      <c r="F43" s="33">
        <v>0.64190000000000003</v>
      </c>
      <c r="G43" s="33">
        <v>17.268899999999999</v>
      </c>
      <c r="H43" s="33">
        <v>2.7199999999999998E-2</v>
      </c>
      <c r="I43" s="33">
        <v>3.9399999999999998E-2</v>
      </c>
      <c r="J43" s="33">
        <v>0</v>
      </c>
      <c r="K43" s="33">
        <v>6.5100000000000005E-2</v>
      </c>
      <c r="L43" s="33">
        <v>98.635499999999993</v>
      </c>
      <c r="N43" t="s">
        <v>166</v>
      </c>
      <c r="AN43" s="13"/>
      <c r="AR43" s="13"/>
    </row>
    <row r="44" spans="1:78" x14ac:dyDescent="0.55000000000000004">
      <c r="A44" t="s">
        <v>180</v>
      </c>
      <c r="B44" s="33">
        <v>1.9111</v>
      </c>
      <c r="C44" s="33">
        <v>0.12820000000000001</v>
      </c>
      <c r="D44" s="33">
        <v>46.892899999999997</v>
      </c>
      <c r="E44" s="33">
        <v>31.84</v>
      </c>
      <c r="F44" s="33">
        <v>0.64410000000000001</v>
      </c>
      <c r="G44" s="33">
        <v>17.307200000000002</v>
      </c>
      <c r="H44" s="33">
        <v>3.27E-2</v>
      </c>
      <c r="I44" s="33">
        <v>3.7199999999999997E-2</v>
      </c>
      <c r="J44" s="33">
        <v>1.1299999999999999E-2</v>
      </c>
      <c r="K44" s="33">
        <v>5.7299999999999997E-2</v>
      </c>
      <c r="L44" s="33">
        <v>98.861900000000006</v>
      </c>
      <c r="N44" t="s">
        <v>166</v>
      </c>
      <c r="AN44" s="13"/>
      <c r="AR44" s="13"/>
    </row>
    <row r="45" spans="1:78" x14ac:dyDescent="0.55000000000000004">
      <c r="A45" t="s">
        <v>181</v>
      </c>
      <c r="B45" s="33">
        <v>1.8415999999999999</v>
      </c>
      <c r="C45" s="33">
        <v>0.13980000000000001</v>
      </c>
      <c r="D45" s="33">
        <v>46.631700000000002</v>
      </c>
      <c r="E45" s="33">
        <v>31.878499999999999</v>
      </c>
      <c r="F45" s="33">
        <v>0.63870000000000005</v>
      </c>
      <c r="G45" s="33">
        <v>16.8825</v>
      </c>
      <c r="H45" s="33">
        <v>3.7400000000000003E-2</v>
      </c>
      <c r="I45" s="33">
        <v>3.7600000000000001E-2</v>
      </c>
      <c r="J45" s="33">
        <v>0</v>
      </c>
      <c r="K45" s="33">
        <v>8.2799999999999999E-2</v>
      </c>
      <c r="L45" s="33">
        <v>98.169200000000004</v>
      </c>
      <c r="N45" t="s">
        <v>166</v>
      </c>
      <c r="AN45" s="13"/>
      <c r="AR45" s="13"/>
    </row>
    <row r="46" spans="1:78" x14ac:dyDescent="0.55000000000000004">
      <c r="A46" t="s">
        <v>182</v>
      </c>
      <c r="B46" s="33">
        <v>1.7605999999999999</v>
      </c>
      <c r="C46" s="33">
        <v>0.13830000000000001</v>
      </c>
      <c r="D46" s="33">
        <v>46.211599999999997</v>
      </c>
      <c r="E46" s="33">
        <v>31.860299999999999</v>
      </c>
      <c r="F46" s="33">
        <v>0.66449999999999998</v>
      </c>
      <c r="G46" s="33">
        <v>17.380400000000002</v>
      </c>
      <c r="H46" s="33">
        <v>3.27E-2</v>
      </c>
      <c r="I46" s="33">
        <v>3.9699999999999999E-2</v>
      </c>
      <c r="J46" s="33">
        <v>1.2999999999999999E-3</v>
      </c>
      <c r="K46" s="33">
        <v>7.1300000000000002E-2</v>
      </c>
      <c r="L46" s="33">
        <v>98.160499999999999</v>
      </c>
      <c r="N46" t="s">
        <v>166</v>
      </c>
      <c r="AN46" s="13"/>
      <c r="AR46" s="13"/>
    </row>
    <row r="47" spans="1:78" x14ac:dyDescent="0.55000000000000004">
      <c r="A47" t="s">
        <v>183</v>
      </c>
      <c r="B47" s="33">
        <v>2.4899</v>
      </c>
      <c r="C47" s="33">
        <v>0.16889999999999999</v>
      </c>
      <c r="D47" s="33">
        <v>47.0929</v>
      </c>
      <c r="E47" s="33">
        <v>30.616399999999999</v>
      </c>
      <c r="F47" s="33">
        <v>0.6573</v>
      </c>
      <c r="G47" s="33">
        <v>16.220199999999998</v>
      </c>
      <c r="H47" s="33">
        <v>5.5399999999999998E-2</v>
      </c>
      <c r="I47" s="33">
        <v>4.0899999999999999E-2</v>
      </c>
      <c r="J47" s="33">
        <v>8.8000000000000005E-3</v>
      </c>
      <c r="K47" s="33">
        <v>6.3500000000000001E-2</v>
      </c>
      <c r="L47" s="33">
        <v>97.414199999999994</v>
      </c>
      <c r="N47" t="s">
        <v>166</v>
      </c>
      <c r="AN47" s="13"/>
      <c r="AR47" s="13"/>
    </row>
    <row r="48" spans="1:78" s="5" customFormat="1" ht="14.7" thickBot="1" x14ac:dyDescent="0.6">
      <c r="A48" s="5" t="s">
        <v>184</v>
      </c>
      <c r="B48" s="36">
        <v>1.7332000000000001</v>
      </c>
      <c r="C48" s="36">
        <v>0.13719999999999999</v>
      </c>
      <c r="D48" s="36">
        <v>47.024999999999999</v>
      </c>
      <c r="E48" s="36">
        <v>32.079799999999999</v>
      </c>
      <c r="F48" s="36">
        <v>0.65410000000000001</v>
      </c>
      <c r="G48" s="36">
        <v>17.265000000000001</v>
      </c>
      <c r="H48" s="36">
        <v>3.5799999999999998E-2</v>
      </c>
      <c r="I48" s="36">
        <v>4.0899999999999999E-2</v>
      </c>
      <c r="J48" s="36">
        <v>1.8200000000000001E-2</v>
      </c>
      <c r="K48" s="36">
        <v>6.1499999999999999E-2</v>
      </c>
      <c r="L48" s="36">
        <v>99.050799999999995</v>
      </c>
      <c r="N48" s="5" t="s">
        <v>166</v>
      </c>
      <c r="O48" s="26" t="s">
        <v>308</v>
      </c>
      <c r="Q48" s="11"/>
      <c r="R48" s="17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3"/>
      <c r="AO48" s="11"/>
      <c r="AP48" s="11"/>
      <c r="AQ48" s="11"/>
      <c r="AR48" s="13"/>
      <c r="AS48" s="11"/>
      <c r="AT48" s="11"/>
      <c r="AU48" s="11"/>
      <c r="AV48" s="11"/>
      <c r="AW48" s="11"/>
      <c r="AX48" s="11"/>
      <c r="AY48" s="11"/>
      <c r="AZ48" s="11"/>
      <c r="BA48" s="11"/>
      <c r="BB48" s="11"/>
      <c r="BC48" s="11"/>
      <c r="BD48" s="11"/>
      <c r="BE48" s="11"/>
      <c r="BF48" s="11"/>
      <c r="BG48" s="11"/>
      <c r="BH48" s="11"/>
      <c r="BI48" s="11"/>
      <c r="BJ48" s="11"/>
      <c r="BK48" s="11"/>
      <c r="BL48" s="11"/>
      <c r="BM48" s="11"/>
      <c r="BN48" s="11"/>
      <c r="BO48" s="11"/>
      <c r="BP48" s="11"/>
      <c r="BQ48" s="11"/>
      <c r="BR48" s="11"/>
      <c r="BS48" s="11"/>
      <c r="BT48" s="11"/>
      <c r="BU48" s="11"/>
      <c r="BV48" s="11"/>
      <c r="BW48" s="11"/>
      <c r="BX48" s="11"/>
      <c r="BY48" s="11"/>
      <c r="BZ48" s="11"/>
    </row>
    <row r="49" spans="1:44" x14ac:dyDescent="0.55000000000000004">
      <c r="A49" t="s">
        <v>136</v>
      </c>
      <c r="B49" s="33">
        <v>2.2785000000000002</v>
      </c>
      <c r="C49" s="33">
        <v>0.15590000000000001</v>
      </c>
      <c r="D49" s="33">
        <v>48.009700000000002</v>
      </c>
      <c r="E49" s="33">
        <v>31.415199999999999</v>
      </c>
      <c r="F49" s="33">
        <v>0.67149999999999999</v>
      </c>
      <c r="G49" s="33">
        <v>16.474699999999999</v>
      </c>
      <c r="H49" s="33">
        <v>5.04E-2</v>
      </c>
      <c r="I49" s="33">
        <v>4.4999999999999998E-2</v>
      </c>
      <c r="J49" s="33">
        <v>9.5999999999999992E-3</v>
      </c>
      <c r="K49" s="33">
        <v>6.1100000000000002E-2</v>
      </c>
      <c r="L49" s="33">
        <v>99.171599999999998</v>
      </c>
      <c r="N49" t="s">
        <v>167</v>
      </c>
      <c r="O49" s="23" t="s">
        <v>170</v>
      </c>
      <c r="AN49" s="13"/>
      <c r="AR49" s="13"/>
    </row>
    <row r="50" spans="1:44" x14ac:dyDescent="0.55000000000000004">
      <c r="A50" t="s">
        <v>137</v>
      </c>
      <c r="B50" s="33">
        <v>2.1280999999999999</v>
      </c>
      <c r="C50" s="33">
        <v>0.1575</v>
      </c>
      <c r="D50" s="33">
        <v>48.029299999999999</v>
      </c>
      <c r="E50" s="33">
        <v>31.310400000000001</v>
      </c>
      <c r="F50" s="33">
        <v>0.65210000000000001</v>
      </c>
      <c r="G50" s="33">
        <v>16.4651</v>
      </c>
      <c r="H50" s="33">
        <v>4.6399999999999997E-2</v>
      </c>
      <c r="I50" s="33">
        <v>4.3299999999999998E-2</v>
      </c>
      <c r="J50" s="33">
        <v>7.3000000000000001E-3</v>
      </c>
      <c r="K50" s="33">
        <v>6.2600000000000003E-2</v>
      </c>
      <c r="L50" s="33">
        <v>98.902100000000004</v>
      </c>
      <c r="N50" t="s">
        <v>167</v>
      </c>
      <c r="O50" s="24" t="s">
        <v>307</v>
      </c>
      <c r="AN50" s="13"/>
      <c r="AR50" s="13"/>
    </row>
    <row r="51" spans="1:44" x14ac:dyDescent="0.55000000000000004">
      <c r="A51" t="s">
        <v>138</v>
      </c>
      <c r="B51" s="33">
        <v>2.1032000000000002</v>
      </c>
      <c r="C51" s="33">
        <v>0.15759999999999999</v>
      </c>
      <c r="D51" s="33">
        <v>47.521599999999999</v>
      </c>
      <c r="E51" s="33">
        <v>31.130600000000001</v>
      </c>
      <c r="F51" s="33">
        <v>0.63580000000000003</v>
      </c>
      <c r="G51" s="33">
        <v>16.5413</v>
      </c>
      <c r="H51" s="33">
        <v>4.0599999999999997E-2</v>
      </c>
      <c r="I51" s="33">
        <v>4.6300000000000001E-2</v>
      </c>
      <c r="J51" s="33">
        <v>7.7000000000000002E-3</v>
      </c>
      <c r="K51" s="33">
        <v>6.5699999999999995E-2</v>
      </c>
      <c r="L51" s="33">
        <v>98.250299999999996</v>
      </c>
      <c r="N51" t="s">
        <v>167</v>
      </c>
      <c r="AN51" s="13"/>
      <c r="AR51" s="13"/>
    </row>
    <row r="52" spans="1:44" x14ac:dyDescent="0.55000000000000004">
      <c r="A52" t="s">
        <v>139</v>
      </c>
      <c r="B52" s="33">
        <v>2.3325999999999998</v>
      </c>
      <c r="C52" s="33">
        <v>0.16259999999999999</v>
      </c>
      <c r="D52" s="33">
        <v>47.9876</v>
      </c>
      <c r="E52" s="33">
        <v>31.046500000000002</v>
      </c>
      <c r="F52" s="33">
        <v>0.6431</v>
      </c>
      <c r="G52" s="33">
        <v>16.424900000000001</v>
      </c>
      <c r="H52" s="33">
        <v>4.48E-2</v>
      </c>
      <c r="I52" s="33">
        <v>5.1900000000000002E-2</v>
      </c>
      <c r="J52" s="33">
        <v>1.9E-3</v>
      </c>
      <c r="K52" s="33">
        <v>5.8700000000000002E-2</v>
      </c>
      <c r="L52" s="33">
        <v>98.754499999999993</v>
      </c>
      <c r="N52" t="s">
        <v>167</v>
      </c>
      <c r="AN52" s="13"/>
      <c r="AR52" s="13"/>
    </row>
    <row r="53" spans="1:44" x14ac:dyDescent="0.55000000000000004">
      <c r="A53" t="s">
        <v>140</v>
      </c>
      <c r="B53" s="33">
        <v>2.3664999999999998</v>
      </c>
      <c r="C53" s="33">
        <v>0.1651</v>
      </c>
      <c r="D53" s="33">
        <v>47.927700000000002</v>
      </c>
      <c r="E53" s="33">
        <v>30.8581</v>
      </c>
      <c r="F53" s="33">
        <v>0.66790000000000005</v>
      </c>
      <c r="G53" s="33">
        <v>16.221399999999999</v>
      </c>
      <c r="H53" s="33">
        <v>0.05</v>
      </c>
      <c r="I53" s="33">
        <v>4.1000000000000002E-2</v>
      </c>
      <c r="J53" s="33">
        <v>6.4999999999999997E-3</v>
      </c>
      <c r="K53" s="33">
        <v>5.2999999999999999E-2</v>
      </c>
      <c r="L53" s="33">
        <v>98.357200000000006</v>
      </c>
      <c r="N53" t="s">
        <v>167</v>
      </c>
      <c r="AN53" s="13"/>
      <c r="AR53" s="13"/>
    </row>
    <row r="54" spans="1:44" x14ac:dyDescent="0.55000000000000004">
      <c r="A54" t="s">
        <v>141</v>
      </c>
      <c r="B54" s="33">
        <v>2.5379</v>
      </c>
      <c r="C54" s="33">
        <v>0.16950000000000001</v>
      </c>
      <c r="D54" s="33">
        <v>47.497900000000001</v>
      </c>
      <c r="E54" s="33">
        <v>30.697900000000001</v>
      </c>
      <c r="F54" s="33">
        <v>0.66180000000000005</v>
      </c>
      <c r="G54" s="33">
        <v>16.239899999999999</v>
      </c>
      <c r="H54" s="33">
        <v>4.4400000000000002E-2</v>
      </c>
      <c r="I54" s="33">
        <v>4.82E-2</v>
      </c>
      <c r="J54" s="33">
        <v>4.7999999999999996E-3</v>
      </c>
      <c r="K54" s="33">
        <v>5.79E-2</v>
      </c>
      <c r="L54" s="33">
        <v>97.9602</v>
      </c>
      <c r="N54" t="s">
        <v>167</v>
      </c>
      <c r="AN54" s="13"/>
      <c r="AR54" s="13"/>
    </row>
    <row r="55" spans="1:44" x14ac:dyDescent="0.55000000000000004">
      <c r="A55" t="s">
        <v>142</v>
      </c>
      <c r="B55" s="33">
        <v>2.0089999999999999</v>
      </c>
      <c r="C55" s="33">
        <v>0.14940000000000001</v>
      </c>
      <c r="D55" s="33">
        <v>47.148299999999999</v>
      </c>
      <c r="E55" s="33">
        <v>31.552600000000002</v>
      </c>
      <c r="F55" s="33">
        <v>0.64770000000000005</v>
      </c>
      <c r="G55" s="33">
        <v>16.9528</v>
      </c>
      <c r="H55" s="33">
        <v>3.9100000000000003E-2</v>
      </c>
      <c r="I55" s="33">
        <v>4.5999999999999999E-2</v>
      </c>
      <c r="J55" s="33">
        <v>8.2000000000000007E-3</v>
      </c>
      <c r="K55" s="33">
        <v>7.6100000000000001E-2</v>
      </c>
      <c r="L55" s="33">
        <v>98.629400000000004</v>
      </c>
      <c r="N55" t="s">
        <v>167</v>
      </c>
      <c r="AN55" s="13"/>
      <c r="AR55" s="13"/>
    </row>
    <row r="56" spans="1:44" x14ac:dyDescent="0.55000000000000004">
      <c r="A56" t="s">
        <v>185</v>
      </c>
      <c r="B56" s="33">
        <v>2.3218999999999999</v>
      </c>
      <c r="C56" s="33">
        <v>0.16239999999999999</v>
      </c>
      <c r="D56" s="33">
        <v>47.713700000000003</v>
      </c>
      <c r="E56" s="33">
        <v>31.058399999999999</v>
      </c>
      <c r="F56" s="33">
        <v>0.6673</v>
      </c>
      <c r="G56" s="33">
        <v>16.613199999999999</v>
      </c>
      <c r="H56" s="33">
        <v>4.2999999999999997E-2</v>
      </c>
      <c r="I56" s="33">
        <v>4.6800000000000001E-2</v>
      </c>
      <c r="J56" s="33">
        <v>5.5999999999999999E-3</v>
      </c>
      <c r="K56" s="33">
        <v>5.3999999999999999E-2</v>
      </c>
      <c r="L56" s="33">
        <v>98.686300000000003</v>
      </c>
      <c r="N56" t="s">
        <v>167</v>
      </c>
      <c r="AN56" s="13"/>
      <c r="AR56" s="13"/>
    </row>
    <row r="57" spans="1:44" x14ac:dyDescent="0.55000000000000004">
      <c r="A57" t="s">
        <v>186</v>
      </c>
      <c r="B57" s="33">
        <v>2.2222</v>
      </c>
      <c r="C57" s="33">
        <v>0.15579999999999999</v>
      </c>
      <c r="D57" s="33">
        <v>47.212299999999999</v>
      </c>
      <c r="E57" s="33">
        <v>31.027699999999999</v>
      </c>
      <c r="F57" s="33">
        <v>0.65469999999999995</v>
      </c>
      <c r="G57" s="33">
        <v>16.5288</v>
      </c>
      <c r="H57" s="33">
        <v>3.8699999999999998E-2</v>
      </c>
      <c r="I57" s="33">
        <v>4.8399999999999999E-2</v>
      </c>
      <c r="J57" s="33">
        <v>2.0999999999999999E-3</v>
      </c>
      <c r="K57" s="33">
        <v>4.9099999999999998E-2</v>
      </c>
      <c r="L57" s="33">
        <v>97.939800000000005</v>
      </c>
      <c r="N57" t="s">
        <v>167</v>
      </c>
      <c r="AN57" s="13"/>
      <c r="AR57" s="13"/>
    </row>
    <row r="58" spans="1:44" x14ac:dyDescent="0.55000000000000004">
      <c r="A58" t="s">
        <v>187</v>
      </c>
      <c r="B58" s="33">
        <v>2.1122999999999998</v>
      </c>
      <c r="C58" s="33">
        <v>0.15659999999999999</v>
      </c>
      <c r="D58" s="33">
        <v>48.139299999999999</v>
      </c>
      <c r="E58" s="33">
        <v>31.632899999999999</v>
      </c>
      <c r="F58" s="33">
        <v>0.66269999999999996</v>
      </c>
      <c r="G58" s="33">
        <v>16.7425</v>
      </c>
      <c r="H58" s="33">
        <v>4.65E-2</v>
      </c>
      <c r="I58" s="33">
        <v>4.1599999999999998E-2</v>
      </c>
      <c r="J58" s="33">
        <v>7.7999999999999996E-3</v>
      </c>
      <c r="K58" s="33">
        <v>5.6099999999999997E-2</v>
      </c>
      <c r="L58" s="33">
        <v>99.598299999999995</v>
      </c>
      <c r="N58" t="s">
        <v>167</v>
      </c>
      <c r="AN58" s="13"/>
      <c r="AR58" s="13"/>
    </row>
    <row r="59" spans="1:44" x14ac:dyDescent="0.55000000000000004">
      <c r="A59" t="s">
        <v>188</v>
      </c>
      <c r="B59" s="33">
        <v>2.3799000000000001</v>
      </c>
      <c r="C59" s="33">
        <v>0.17150000000000001</v>
      </c>
      <c r="D59" s="33">
        <v>48.4285</v>
      </c>
      <c r="E59" s="33">
        <v>31.253399999999999</v>
      </c>
      <c r="F59" s="33">
        <v>0.66839999999999999</v>
      </c>
      <c r="G59" s="33">
        <v>16.186499999999999</v>
      </c>
      <c r="H59" s="33">
        <v>4.7800000000000002E-2</v>
      </c>
      <c r="I59" s="33">
        <v>4.6199999999999998E-2</v>
      </c>
      <c r="J59" s="33">
        <v>3.7000000000000002E-3</v>
      </c>
      <c r="K59" s="33">
        <v>7.1599999999999997E-2</v>
      </c>
      <c r="L59" s="33">
        <v>99.257300000000001</v>
      </c>
      <c r="N59" t="s">
        <v>167</v>
      </c>
      <c r="AN59" s="13"/>
      <c r="AR59" s="13"/>
    </row>
    <row r="60" spans="1:44" x14ac:dyDescent="0.55000000000000004">
      <c r="A60" t="s">
        <v>189</v>
      </c>
      <c r="B60" s="33">
        <v>2.0503</v>
      </c>
      <c r="C60" s="33">
        <v>0.1583</v>
      </c>
      <c r="D60" s="33">
        <v>47.453400000000002</v>
      </c>
      <c r="E60" s="33">
        <v>31.267600000000002</v>
      </c>
      <c r="F60" s="33">
        <v>0.67610000000000003</v>
      </c>
      <c r="G60" s="33">
        <v>16.9724</v>
      </c>
      <c r="H60" s="33">
        <v>4.48E-2</v>
      </c>
      <c r="I60" s="33">
        <v>4.9299999999999997E-2</v>
      </c>
      <c r="J60" s="33">
        <v>1.0800000000000001E-2</v>
      </c>
      <c r="K60" s="33">
        <v>7.6799999999999993E-2</v>
      </c>
      <c r="L60" s="33">
        <v>98.759799999999998</v>
      </c>
      <c r="N60" t="s">
        <v>167</v>
      </c>
      <c r="AN60" s="13"/>
      <c r="AR60" s="13"/>
    </row>
    <row r="61" spans="1:44" x14ac:dyDescent="0.55000000000000004">
      <c r="A61" t="s">
        <v>190</v>
      </c>
      <c r="B61" s="33">
        <v>1.7599</v>
      </c>
      <c r="C61" s="33">
        <v>0.37369999999999998</v>
      </c>
      <c r="D61" s="33">
        <v>47.069099999999999</v>
      </c>
      <c r="E61" s="33">
        <v>31.715199999999999</v>
      </c>
      <c r="F61" s="33">
        <v>1.22</v>
      </c>
      <c r="G61" s="33">
        <v>17.0444</v>
      </c>
      <c r="H61" s="33">
        <v>6.8500000000000005E-2</v>
      </c>
      <c r="I61" s="33">
        <v>5.5199999999999999E-2</v>
      </c>
      <c r="J61" s="33">
        <v>3.3E-3</v>
      </c>
      <c r="K61" s="33">
        <v>6.2300000000000001E-2</v>
      </c>
      <c r="L61" s="33">
        <v>99.371600000000001</v>
      </c>
      <c r="N61" t="s">
        <v>167</v>
      </c>
      <c r="AN61" s="13"/>
      <c r="AR61" s="13"/>
    </row>
    <row r="62" spans="1:44" x14ac:dyDescent="0.55000000000000004">
      <c r="A62" t="s">
        <v>191</v>
      </c>
      <c r="B62" s="33">
        <v>1.7625</v>
      </c>
      <c r="C62" s="33">
        <v>0.14879999999999999</v>
      </c>
      <c r="D62" s="33">
        <v>46.58</v>
      </c>
      <c r="E62" s="33">
        <v>32.244199999999999</v>
      </c>
      <c r="F62" s="33">
        <v>0.67900000000000005</v>
      </c>
      <c r="G62" s="33">
        <v>17.324000000000002</v>
      </c>
      <c r="H62" s="33">
        <v>2.6599999999999999E-2</v>
      </c>
      <c r="I62" s="33">
        <v>3.6900000000000002E-2</v>
      </c>
      <c r="J62" s="33">
        <v>1.1000000000000001E-3</v>
      </c>
      <c r="K62" s="33">
        <v>5.6800000000000003E-2</v>
      </c>
      <c r="L62" s="33">
        <v>98.859899999999996</v>
      </c>
      <c r="N62" t="s">
        <v>167</v>
      </c>
      <c r="AN62" s="13"/>
      <c r="AR62" s="13"/>
    </row>
    <row r="63" spans="1:44" x14ac:dyDescent="0.55000000000000004">
      <c r="A63" t="s">
        <v>192</v>
      </c>
      <c r="B63" s="33">
        <v>1.7289000000000001</v>
      </c>
      <c r="C63" s="33">
        <v>0.1467</v>
      </c>
      <c r="D63" s="33">
        <v>46.549199999999999</v>
      </c>
      <c r="E63" s="33">
        <v>32.444600000000001</v>
      </c>
      <c r="F63" s="33">
        <v>0.69910000000000005</v>
      </c>
      <c r="G63" s="33">
        <v>17.538499999999999</v>
      </c>
      <c r="H63" s="33">
        <v>2.8799999999999999E-2</v>
      </c>
      <c r="I63" s="33">
        <v>3.5900000000000001E-2</v>
      </c>
      <c r="J63" s="33">
        <v>5.8999999999999999E-3</v>
      </c>
      <c r="K63" s="33">
        <v>5.5899999999999998E-2</v>
      </c>
      <c r="L63" s="33">
        <v>99.233500000000006</v>
      </c>
      <c r="N63" t="s">
        <v>167</v>
      </c>
      <c r="AN63" s="13"/>
      <c r="AR63" s="13"/>
    </row>
    <row r="64" spans="1:44" x14ac:dyDescent="0.55000000000000004">
      <c r="A64" t="s">
        <v>193</v>
      </c>
      <c r="B64" s="33">
        <v>3.2648999999999999</v>
      </c>
      <c r="C64" s="33">
        <v>0.1915</v>
      </c>
      <c r="D64" s="33">
        <v>50.018300000000004</v>
      </c>
      <c r="E64" s="33">
        <v>29.367999999999999</v>
      </c>
      <c r="F64" s="33">
        <v>0.81559999999999999</v>
      </c>
      <c r="G64" s="33">
        <v>14.625</v>
      </c>
      <c r="H64" s="33">
        <v>8.2500000000000004E-2</v>
      </c>
      <c r="I64" s="33">
        <v>6.9400000000000003E-2</v>
      </c>
      <c r="J64" s="33">
        <v>8.9999999999999993E-3</v>
      </c>
      <c r="K64" s="33">
        <v>6.6699999999999995E-2</v>
      </c>
      <c r="L64" s="33">
        <v>98.510800000000003</v>
      </c>
      <c r="N64" t="s">
        <v>167</v>
      </c>
      <c r="AN64" s="13"/>
      <c r="AR64" s="13"/>
    </row>
    <row r="65" spans="1:78" s="5" customFormat="1" ht="14.7" thickBot="1" x14ac:dyDescent="0.6">
      <c r="A65" s="5" t="s">
        <v>194</v>
      </c>
      <c r="B65" s="36">
        <v>4.0163000000000002</v>
      </c>
      <c r="C65" s="36">
        <v>0.2109</v>
      </c>
      <c r="D65" s="36">
        <v>51.507899999999999</v>
      </c>
      <c r="E65" s="36">
        <v>28.700800000000001</v>
      </c>
      <c r="F65" s="36">
        <v>1.0182</v>
      </c>
      <c r="G65" s="36">
        <v>13.709</v>
      </c>
      <c r="H65" s="36">
        <v>0.14940000000000001</v>
      </c>
      <c r="I65" s="36">
        <v>8.2299999999999998E-2</v>
      </c>
      <c r="J65" s="36">
        <v>1.2999999999999999E-3</v>
      </c>
      <c r="K65" s="36">
        <v>6.7699999999999996E-2</v>
      </c>
      <c r="L65" s="36">
        <v>99.463899999999995</v>
      </c>
      <c r="N65" s="5" t="s">
        <v>167</v>
      </c>
      <c r="O65" s="26" t="s">
        <v>308</v>
      </c>
      <c r="Q65" s="11"/>
      <c r="R65" s="17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11"/>
      <c r="AE65" s="11"/>
      <c r="AF65" s="11"/>
      <c r="AG65" s="11"/>
      <c r="AH65" s="11"/>
      <c r="AI65" s="11"/>
      <c r="AJ65" s="11"/>
      <c r="AK65" s="11"/>
      <c r="AL65" s="11"/>
      <c r="AM65" s="11"/>
      <c r="AN65" s="13"/>
      <c r="AO65" s="11"/>
      <c r="AP65" s="11"/>
      <c r="AQ65" s="11"/>
      <c r="AR65" s="13"/>
      <c r="AS65" s="11"/>
      <c r="AT65" s="11"/>
      <c r="AU65" s="11"/>
      <c r="AV65" s="11"/>
      <c r="AW65" s="11"/>
      <c r="AX65" s="11"/>
      <c r="AY65" s="11"/>
      <c r="AZ65" s="11"/>
      <c r="BA65" s="11"/>
      <c r="BB65" s="11"/>
      <c r="BC65" s="11"/>
      <c r="BD65" s="11"/>
      <c r="BE65" s="11"/>
      <c r="BF65" s="11"/>
      <c r="BG65" s="11"/>
      <c r="BH65" s="11"/>
      <c r="BI65" s="11"/>
      <c r="BJ65" s="11"/>
      <c r="BK65" s="11"/>
      <c r="BL65" s="11"/>
      <c r="BM65" s="11"/>
      <c r="BN65" s="11"/>
      <c r="BO65" s="11"/>
      <c r="BP65" s="11"/>
      <c r="BQ65" s="11"/>
      <c r="BR65" s="11"/>
      <c r="BS65" s="11"/>
      <c r="BT65" s="11"/>
      <c r="BU65" s="11"/>
      <c r="BV65" s="11"/>
      <c r="BW65" s="11"/>
      <c r="BX65" s="11"/>
      <c r="BY65" s="11"/>
      <c r="BZ65" s="11"/>
    </row>
    <row r="66" spans="1:78" x14ac:dyDescent="0.55000000000000004">
      <c r="A66" t="s">
        <v>195</v>
      </c>
      <c r="B66" s="33">
        <v>1.7944</v>
      </c>
      <c r="C66" s="33">
        <v>0.13320000000000001</v>
      </c>
      <c r="D66" s="33">
        <v>45.828200000000002</v>
      </c>
      <c r="E66" s="33">
        <v>32.200400000000002</v>
      </c>
      <c r="F66" s="33">
        <v>0.72699999999999998</v>
      </c>
      <c r="G66" s="33">
        <v>17.453299999999999</v>
      </c>
      <c r="H66" s="33">
        <v>3.2000000000000001E-2</v>
      </c>
      <c r="I66" s="33">
        <v>4.8500000000000001E-2</v>
      </c>
      <c r="J66" s="33">
        <v>4.1999999999999997E-3</v>
      </c>
      <c r="K66" s="33">
        <v>7.0000000000000007E-2</v>
      </c>
      <c r="L66" s="33">
        <v>98.2911</v>
      </c>
      <c r="N66" t="s">
        <v>168</v>
      </c>
      <c r="O66" s="23" t="s">
        <v>171</v>
      </c>
      <c r="AN66" s="13"/>
      <c r="AR66" s="13"/>
    </row>
    <row r="67" spans="1:78" x14ac:dyDescent="0.55000000000000004">
      <c r="A67" t="s">
        <v>196</v>
      </c>
      <c r="B67" s="33">
        <v>1.5581</v>
      </c>
      <c r="C67" s="33">
        <v>0.1371</v>
      </c>
      <c r="D67" s="33">
        <v>46.573399999999999</v>
      </c>
      <c r="E67" s="33">
        <v>32.428199999999997</v>
      </c>
      <c r="F67" s="33">
        <v>0.7056</v>
      </c>
      <c r="G67" s="33">
        <v>17.494299999999999</v>
      </c>
      <c r="H67" s="33">
        <v>3.15E-2</v>
      </c>
      <c r="I67" s="33">
        <v>4.3200000000000002E-2</v>
      </c>
      <c r="J67" s="33">
        <v>1E-4</v>
      </c>
      <c r="K67" s="33">
        <v>5.8999999999999997E-2</v>
      </c>
      <c r="L67" s="33">
        <v>99.030500000000004</v>
      </c>
      <c r="N67" t="s">
        <v>168</v>
      </c>
      <c r="O67" s="24" t="s">
        <v>307</v>
      </c>
      <c r="AN67" s="13"/>
      <c r="AR67" s="13"/>
    </row>
    <row r="68" spans="1:78" x14ac:dyDescent="0.55000000000000004">
      <c r="A68" t="s">
        <v>197</v>
      </c>
      <c r="B68" s="33">
        <v>1.9634</v>
      </c>
      <c r="C68" s="33">
        <v>0.1431</v>
      </c>
      <c r="D68" s="33">
        <v>46.693600000000004</v>
      </c>
      <c r="E68" s="33">
        <v>32.061599999999999</v>
      </c>
      <c r="F68" s="33">
        <v>0.66080000000000005</v>
      </c>
      <c r="G68" s="33">
        <v>17.1798</v>
      </c>
      <c r="H68" s="33">
        <v>3.5700000000000003E-2</v>
      </c>
      <c r="I68" s="33">
        <v>4.36E-2</v>
      </c>
      <c r="J68" s="33">
        <v>9.7000000000000003E-3</v>
      </c>
      <c r="K68" s="33">
        <v>6.8699999999999997E-2</v>
      </c>
      <c r="L68" s="33">
        <v>98.860100000000003</v>
      </c>
      <c r="N68" t="s">
        <v>168</v>
      </c>
      <c r="AN68" s="13"/>
      <c r="AR68" s="13"/>
    </row>
    <row r="69" spans="1:78" x14ac:dyDescent="0.55000000000000004">
      <c r="A69" t="s">
        <v>198</v>
      </c>
      <c r="B69" s="33">
        <v>1.8365</v>
      </c>
      <c r="C69" s="33">
        <v>0.13880000000000001</v>
      </c>
      <c r="D69" s="33">
        <v>46.738399999999999</v>
      </c>
      <c r="E69" s="33">
        <v>32.113100000000003</v>
      </c>
      <c r="F69" s="33">
        <v>0.66100000000000003</v>
      </c>
      <c r="G69" s="33">
        <v>17.1266</v>
      </c>
      <c r="H69" s="33">
        <v>3.39E-2</v>
      </c>
      <c r="I69" s="33">
        <v>3.8399999999999997E-2</v>
      </c>
      <c r="J69" s="33">
        <v>7.6E-3</v>
      </c>
      <c r="K69" s="33">
        <v>6.3399999999999998E-2</v>
      </c>
      <c r="L69" s="33">
        <v>98.757599999999996</v>
      </c>
      <c r="N69" t="s">
        <v>168</v>
      </c>
      <c r="AN69" s="13"/>
      <c r="AR69" s="13"/>
    </row>
    <row r="70" spans="1:78" x14ac:dyDescent="0.55000000000000004">
      <c r="A70" t="s">
        <v>199</v>
      </c>
      <c r="B70" s="33">
        <v>1.897</v>
      </c>
      <c r="C70" s="33">
        <v>0.1452</v>
      </c>
      <c r="D70" s="33">
        <v>46.911099999999998</v>
      </c>
      <c r="E70" s="33">
        <v>32.224699999999999</v>
      </c>
      <c r="F70" s="33">
        <v>0.66839999999999999</v>
      </c>
      <c r="G70" s="33">
        <v>17.203600000000002</v>
      </c>
      <c r="H70" s="33">
        <v>3.8699999999999998E-2</v>
      </c>
      <c r="I70" s="33">
        <v>3.85E-2</v>
      </c>
      <c r="J70" s="33">
        <v>0</v>
      </c>
      <c r="K70" s="33">
        <v>5.7000000000000002E-2</v>
      </c>
      <c r="L70" s="33">
        <v>99.182400000000001</v>
      </c>
      <c r="N70" t="s">
        <v>168</v>
      </c>
      <c r="AN70" s="13"/>
      <c r="AR70" s="13"/>
    </row>
    <row r="71" spans="1:78" x14ac:dyDescent="0.55000000000000004">
      <c r="A71" t="s">
        <v>172</v>
      </c>
      <c r="B71" s="33">
        <v>1.8834</v>
      </c>
      <c r="C71" s="33">
        <v>0.14410000000000001</v>
      </c>
      <c r="D71" s="33">
        <v>47.058900000000001</v>
      </c>
      <c r="E71" s="33">
        <v>32.313499999999998</v>
      </c>
      <c r="F71" s="33">
        <v>0.66720000000000002</v>
      </c>
      <c r="G71" s="33">
        <v>17.189599999999999</v>
      </c>
      <c r="H71" s="33">
        <v>3.4599999999999999E-2</v>
      </c>
      <c r="I71" s="33">
        <v>4.24E-2</v>
      </c>
      <c r="J71" s="33">
        <v>2.7000000000000001E-3</v>
      </c>
      <c r="K71" s="33">
        <v>7.46E-2</v>
      </c>
      <c r="L71" s="33">
        <v>99.410899999999998</v>
      </c>
      <c r="N71" t="s">
        <v>168</v>
      </c>
      <c r="AN71" s="13"/>
      <c r="AR71" s="13"/>
    </row>
    <row r="72" spans="1:78" x14ac:dyDescent="0.55000000000000004">
      <c r="A72" t="s">
        <v>200</v>
      </c>
      <c r="B72" s="33">
        <v>1.7102999999999999</v>
      </c>
      <c r="C72" s="33">
        <v>0.13869999999999999</v>
      </c>
      <c r="D72" s="33">
        <v>47.259799999999998</v>
      </c>
      <c r="E72" s="33">
        <v>32.0334</v>
      </c>
      <c r="F72" s="33">
        <v>0.65539999999999998</v>
      </c>
      <c r="G72" s="33">
        <v>17.0459</v>
      </c>
      <c r="H72" s="33">
        <v>3.49E-2</v>
      </c>
      <c r="I72" s="33">
        <v>3.8100000000000002E-2</v>
      </c>
      <c r="J72" s="33">
        <v>0</v>
      </c>
      <c r="K72" s="33">
        <v>5.8400000000000001E-2</v>
      </c>
      <c r="L72" s="33">
        <v>98.974599999999995</v>
      </c>
      <c r="N72" t="s">
        <v>168</v>
      </c>
      <c r="AN72" s="13"/>
      <c r="AR72" s="13"/>
    </row>
    <row r="73" spans="1:78" x14ac:dyDescent="0.55000000000000004">
      <c r="A73" t="s">
        <v>201</v>
      </c>
      <c r="B73" s="33">
        <v>1.7968999999999999</v>
      </c>
      <c r="C73" s="33">
        <v>0.1394</v>
      </c>
      <c r="D73" s="33">
        <v>45.932899999999997</v>
      </c>
      <c r="E73" s="33">
        <v>32.193399999999997</v>
      </c>
      <c r="F73" s="33">
        <v>0.67669999999999997</v>
      </c>
      <c r="G73" s="33">
        <v>17.633199999999999</v>
      </c>
      <c r="H73" s="33">
        <v>3.4299999999999997E-2</v>
      </c>
      <c r="I73" s="33">
        <v>4.1000000000000002E-2</v>
      </c>
      <c r="J73" s="33">
        <v>9.5999999999999992E-3</v>
      </c>
      <c r="K73" s="33">
        <v>6.6299999999999998E-2</v>
      </c>
      <c r="L73" s="33">
        <v>98.523799999999994</v>
      </c>
      <c r="N73" t="s">
        <v>168</v>
      </c>
      <c r="AN73" s="13"/>
      <c r="AR73" s="13"/>
    </row>
    <row r="74" spans="1:78" x14ac:dyDescent="0.55000000000000004">
      <c r="A74" t="s">
        <v>202</v>
      </c>
      <c r="B74" s="33">
        <v>2.3889999999999998</v>
      </c>
      <c r="C74" s="33">
        <v>0.1552</v>
      </c>
      <c r="D74" s="33">
        <v>48.440300000000001</v>
      </c>
      <c r="E74" s="33">
        <v>31.218499999999999</v>
      </c>
      <c r="F74" s="33">
        <v>0.72950000000000004</v>
      </c>
      <c r="G74" s="33">
        <v>15.951599999999999</v>
      </c>
      <c r="H74" s="33">
        <v>5.0200000000000002E-2</v>
      </c>
      <c r="I74" s="33">
        <v>4.2999999999999997E-2</v>
      </c>
      <c r="J74" s="33">
        <v>1.2999999999999999E-3</v>
      </c>
      <c r="K74" s="33">
        <v>4.9700000000000001E-2</v>
      </c>
      <c r="L74" s="33">
        <v>99.028199999999998</v>
      </c>
      <c r="N74" t="s">
        <v>168</v>
      </c>
      <c r="AN74" s="13"/>
      <c r="AR74" s="13"/>
    </row>
    <row r="75" spans="1:78" x14ac:dyDescent="0.55000000000000004">
      <c r="A75" t="s">
        <v>203</v>
      </c>
      <c r="B75" s="33">
        <v>2.4087000000000001</v>
      </c>
      <c r="C75" s="33">
        <v>0.23169999999999999</v>
      </c>
      <c r="D75" s="33">
        <v>48.472900000000003</v>
      </c>
      <c r="E75" s="33">
        <v>31.526299999999999</v>
      </c>
      <c r="F75" s="33">
        <v>0.95009999999999994</v>
      </c>
      <c r="G75" s="33">
        <v>16.164300000000001</v>
      </c>
      <c r="H75" s="33">
        <v>6.25E-2</v>
      </c>
      <c r="I75" s="33">
        <v>5.74E-2</v>
      </c>
      <c r="J75" s="33">
        <v>8.2000000000000007E-3</v>
      </c>
      <c r="K75" s="33">
        <v>6.6100000000000006E-2</v>
      </c>
      <c r="L75" s="33">
        <v>99.948099999999997</v>
      </c>
      <c r="N75" t="s">
        <v>168</v>
      </c>
      <c r="AN75" s="13"/>
      <c r="AR75" s="13"/>
    </row>
    <row r="76" spans="1:78" x14ac:dyDescent="0.55000000000000004">
      <c r="A76" t="s">
        <v>204</v>
      </c>
      <c r="B76" s="33">
        <v>2.3014999999999999</v>
      </c>
      <c r="C76" s="33">
        <v>0.43669999999999998</v>
      </c>
      <c r="D76" s="33">
        <v>47.702599999999997</v>
      </c>
      <c r="E76" s="33">
        <v>31.340299999999999</v>
      </c>
      <c r="F76" s="33">
        <v>1.5444</v>
      </c>
      <c r="G76" s="33">
        <v>15.4259</v>
      </c>
      <c r="H76" s="33">
        <v>6.93E-2</v>
      </c>
      <c r="I76" s="33">
        <v>6.7799999999999999E-2</v>
      </c>
      <c r="J76" s="33">
        <v>4.0000000000000001E-3</v>
      </c>
      <c r="K76" s="33">
        <v>5.6599999999999998E-2</v>
      </c>
      <c r="L76" s="33">
        <v>98.949200000000005</v>
      </c>
      <c r="N76" t="s">
        <v>168</v>
      </c>
      <c r="AN76" s="13"/>
      <c r="AR76" s="13"/>
    </row>
    <row r="77" spans="1:78" x14ac:dyDescent="0.55000000000000004">
      <c r="A77" t="s">
        <v>205</v>
      </c>
      <c r="B77" s="33">
        <v>2.2153</v>
      </c>
      <c r="C77" s="33">
        <v>0.154</v>
      </c>
      <c r="D77" s="33">
        <v>47.636499999999998</v>
      </c>
      <c r="E77" s="33">
        <v>31.5228</v>
      </c>
      <c r="F77" s="33">
        <v>0.68710000000000004</v>
      </c>
      <c r="G77" s="33">
        <v>16.545100000000001</v>
      </c>
      <c r="H77" s="33">
        <v>3.9600000000000003E-2</v>
      </c>
      <c r="I77" s="33">
        <v>4.5499999999999999E-2</v>
      </c>
      <c r="J77" s="33">
        <v>5.4000000000000003E-3</v>
      </c>
      <c r="K77" s="33">
        <v>6.1499999999999999E-2</v>
      </c>
      <c r="L77" s="33">
        <v>98.912800000000004</v>
      </c>
      <c r="N77" t="s">
        <v>168</v>
      </c>
      <c r="AN77" s="13"/>
      <c r="AR77" s="13"/>
    </row>
    <row r="78" spans="1:78" x14ac:dyDescent="0.55000000000000004">
      <c r="A78" t="s">
        <v>206</v>
      </c>
      <c r="B78" s="33">
        <v>1.6986000000000001</v>
      </c>
      <c r="C78" s="33">
        <v>0.14380000000000001</v>
      </c>
      <c r="D78" s="33">
        <v>46.850200000000001</v>
      </c>
      <c r="E78" s="33">
        <v>32.151499999999999</v>
      </c>
      <c r="F78" s="33">
        <v>0.70120000000000005</v>
      </c>
      <c r="G78" s="33">
        <v>17.2545</v>
      </c>
      <c r="H78" s="33">
        <v>3.2199999999999999E-2</v>
      </c>
      <c r="I78" s="33">
        <v>4.07E-2</v>
      </c>
      <c r="J78" s="33">
        <v>9.5999999999999992E-3</v>
      </c>
      <c r="K78" s="33">
        <v>6.6000000000000003E-2</v>
      </c>
      <c r="L78" s="33">
        <v>98.9482</v>
      </c>
      <c r="N78" t="s">
        <v>168</v>
      </c>
      <c r="AN78" s="13"/>
    </row>
    <row r="79" spans="1:78" x14ac:dyDescent="0.55000000000000004">
      <c r="A79" t="s">
        <v>207</v>
      </c>
      <c r="B79" s="33">
        <v>1.7784</v>
      </c>
      <c r="C79" s="33">
        <v>0.14949999999999999</v>
      </c>
      <c r="D79" s="33">
        <v>46.738999999999997</v>
      </c>
      <c r="E79" s="33">
        <v>31.9969</v>
      </c>
      <c r="F79" s="33">
        <v>0.67700000000000005</v>
      </c>
      <c r="G79" s="33">
        <v>17.6266</v>
      </c>
      <c r="H79" s="33">
        <v>3.2300000000000002E-2</v>
      </c>
      <c r="I79" s="33">
        <v>4.0599999999999997E-2</v>
      </c>
      <c r="J79" s="33">
        <v>7.7999999999999996E-3</v>
      </c>
      <c r="K79" s="33">
        <v>7.3700000000000002E-2</v>
      </c>
      <c r="L79" s="33">
        <v>99.121700000000004</v>
      </c>
      <c r="N79" t="s">
        <v>168</v>
      </c>
      <c r="AN79" s="13"/>
    </row>
    <row r="80" spans="1:78" x14ac:dyDescent="0.55000000000000004">
      <c r="A80" t="s">
        <v>208</v>
      </c>
      <c r="B80" s="33">
        <v>1.9025000000000001</v>
      </c>
      <c r="C80" s="33">
        <v>0.15359999999999999</v>
      </c>
      <c r="D80" s="33">
        <v>47.205399999999997</v>
      </c>
      <c r="E80" s="33">
        <v>32.086300000000001</v>
      </c>
      <c r="F80" s="33">
        <v>0.69499999999999995</v>
      </c>
      <c r="G80" s="33">
        <v>17.534099999999999</v>
      </c>
      <c r="H80" s="33">
        <v>3.1099999999999999E-2</v>
      </c>
      <c r="I80" s="33">
        <v>4.0899999999999999E-2</v>
      </c>
      <c r="J80" s="33">
        <v>1.9E-3</v>
      </c>
      <c r="K80" s="33">
        <v>7.4300000000000005E-2</v>
      </c>
      <c r="L80" s="33">
        <v>99.725200000000001</v>
      </c>
      <c r="N80" t="s">
        <v>168</v>
      </c>
    </row>
    <row r="81" spans="1:15" x14ac:dyDescent="0.55000000000000004">
      <c r="A81" t="s">
        <v>209</v>
      </c>
      <c r="B81" s="33">
        <v>2.5606</v>
      </c>
      <c r="C81" s="33">
        <v>0.16139999999999999</v>
      </c>
      <c r="D81" s="33">
        <v>49.300699999999999</v>
      </c>
      <c r="E81" s="33">
        <v>31.1356</v>
      </c>
      <c r="F81" s="33">
        <v>0.8044</v>
      </c>
      <c r="G81" s="33">
        <v>15.9009</v>
      </c>
      <c r="H81" s="33">
        <v>7.1099999999999997E-2</v>
      </c>
      <c r="I81" s="33">
        <v>5.2400000000000002E-2</v>
      </c>
      <c r="J81" s="33">
        <v>5.1999999999999998E-3</v>
      </c>
      <c r="K81" s="33">
        <v>6.9800000000000001E-2</v>
      </c>
      <c r="L81" s="33">
        <v>100.0621</v>
      </c>
      <c r="N81" t="s">
        <v>168</v>
      </c>
      <c r="O81" s="24" t="s">
        <v>308</v>
      </c>
    </row>
  </sheetData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L69"/>
  <sheetViews>
    <sheetView tabSelected="1" zoomScale="70" zoomScaleNormal="70" workbookViewId="0">
      <selection activeCell="A10" sqref="A10"/>
    </sheetView>
  </sheetViews>
  <sheetFormatPr defaultRowHeight="14.4" x14ac:dyDescent="0.55000000000000004"/>
  <cols>
    <col min="18" max="18" width="33" customWidth="1"/>
    <col min="19" max="19" width="33" style="23" customWidth="1"/>
    <col min="20" max="20" width="33" customWidth="1"/>
    <col min="29" max="29" width="9.1015625" style="11"/>
    <col min="30" max="30" width="9.1015625" style="17"/>
    <col min="31" max="142" width="9.1015625" style="11"/>
  </cols>
  <sheetData>
    <row r="1" spans="1:142" ht="23.1" x14ac:dyDescent="0.85">
      <c r="A1" s="7" t="s">
        <v>32</v>
      </c>
      <c r="S1" s="23" t="s">
        <v>303</v>
      </c>
      <c r="AD1" s="16" t="s">
        <v>298</v>
      </c>
    </row>
    <row r="2" spans="1:142" ht="18.3" x14ac:dyDescent="0.7">
      <c r="A2" s="8" t="s">
        <v>31</v>
      </c>
      <c r="S2" s="24"/>
    </row>
    <row r="3" spans="1:142" x14ac:dyDescent="0.55000000000000004">
      <c r="A3" s="2"/>
      <c r="S3" s="24"/>
    </row>
    <row r="4" spans="1:142" x14ac:dyDescent="0.55000000000000004">
      <c r="A4" s="2"/>
      <c r="B4" s="2" t="s">
        <v>33</v>
      </c>
      <c r="S4" s="24"/>
    </row>
    <row r="5" spans="1:142" s="3" customFormat="1" x14ac:dyDescent="0.55000000000000004">
      <c r="A5" s="3" t="s">
        <v>30</v>
      </c>
      <c r="B5" s="3" t="s">
        <v>0</v>
      </c>
      <c r="C5" s="3" t="s">
        <v>1</v>
      </c>
      <c r="D5" s="3" t="s">
        <v>2</v>
      </c>
      <c r="E5" s="3" t="s">
        <v>3</v>
      </c>
      <c r="F5" s="3" t="s">
        <v>4</v>
      </c>
      <c r="G5" s="3" t="s">
        <v>5</v>
      </c>
      <c r="H5" s="3" t="s">
        <v>6</v>
      </c>
      <c r="I5" s="3" t="s">
        <v>7</v>
      </c>
      <c r="J5" s="3" t="s">
        <v>8</v>
      </c>
      <c r="K5" s="3" t="s">
        <v>9</v>
      </c>
      <c r="L5" s="3" t="s">
        <v>10</v>
      </c>
      <c r="M5" s="3" t="s">
        <v>11</v>
      </c>
      <c r="N5" s="3" t="s">
        <v>99</v>
      </c>
      <c r="O5" s="3" t="s">
        <v>12</v>
      </c>
      <c r="P5" s="3" t="s">
        <v>13</v>
      </c>
      <c r="R5" s="3" t="s">
        <v>301</v>
      </c>
      <c r="S5" s="25"/>
      <c r="T5"/>
      <c r="AC5" s="14"/>
      <c r="AD5" s="18"/>
      <c r="AE5" s="14"/>
      <c r="AF5" s="14"/>
      <c r="AG5" s="14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4"/>
      <c r="AS5" s="14"/>
      <c r="AT5" s="14"/>
      <c r="AU5" s="14"/>
      <c r="AV5" s="14"/>
      <c r="AW5" s="14"/>
      <c r="AX5" s="14"/>
      <c r="AY5" s="14"/>
      <c r="AZ5" s="14"/>
      <c r="BA5" s="14"/>
      <c r="BB5" s="14"/>
      <c r="BC5" s="14"/>
      <c r="BD5" s="14"/>
      <c r="BE5" s="14"/>
      <c r="BF5" s="14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4"/>
      <c r="CA5" s="14"/>
      <c r="CB5" s="14"/>
      <c r="CC5" s="14"/>
      <c r="CD5" s="14"/>
      <c r="CE5" s="14"/>
      <c r="CF5" s="14"/>
      <c r="CG5" s="14"/>
      <c r="CH5" s="14"/>
      <c r="CI5" s="14"/>
      <c r="CJ5" s="14"/>
      <c r="CK5" s="14"/>
      <c r="CL5" s="14"/>
      <c r="CM5" s="14"/>
      <c r="CN5" s="14"/>
      <c r="CO5" s="14"/>
      <c r="CP5" s="14"/>
      <c r="CQ5" s="14"/>
      <c r="CR5" s="14"/>
      <c r="CS5" s="14"/>
      <c r="CT5" s="14"/>
      <c r="CU5" s="14"/>
      <c r="CV5" s="14"/>
      <c r="CW5" s="14"/>
      <c r="CX5" s="14"/>
      <c r="CY5" s="14"/>
      <c r="CZ5" s="14"/>
      <c r="DA5" s="14"/>
      <c r="DB5" s="14"/>
      <c r="DC5" s="14"/>
      <c r="DD5" s="14"/>
      <c r="DE5" s="14"/>
      <c r="DF5" s="14"/>
      <c r="DG5" s="14"/>
      <c r="DH5" s="14"/>
      <c r="DI5" s="14"/>
      <c r="DJ5" s="14"/>
      <c r="DK5" s="14"/>
      <c r="DL5" s="14"/>
      <c r="DM5" s="14"/>
      <c r="DN5" s="14"/>
      <c r="DO5" s="14"/>
      <c r="DP5" s="14"/>
      <c r="DQ5" s="14"/>
      <c r="DR5" s="14"/>
      <c r="DS5" s="14"/>
      <c r="DT5" s="14"/>
      <c r="DU5" s="14"/>
      <c r="DV5" s="14"/>
      <c r="DW5" s="14"/>
      <c r="DX5" s="14"/>
      <c r="DY5" s="14"/>
      <c r="DZ5" s="14"/>
      <c r="EA5" s="14"/>
      <c r="EB5" s="14"/>
      <c r="EC5" s="14"/>
      <c r="ED5" s="14"/>
      <c r="EE5" s="14"/>
      <c r="EF5" s="14"/>
      <c r="EG5" s="14"/>
      <c r="EH5" s="14"/>
      <c r="EI5" s="14"/>
      <c r="EJ5" s="14"/>
      <c r="EK5" s="14"/>
      <c r="EL5" s="14"/>
    </row>
    <row r="6" spans="1:142" x14ac:dyDescent="0.55000000000000004">
      <c r="A6">
        <v>1</v>
      </c>
      <c r="B6" s="33">
        <v>5.5395000000000003</v>
      </c>
      <c r="C6" s="33">
        <v>0.1105</v>
      </c>
      <c r="D6" s="33">
        <v>54.390999999999998</v>
      </c>
      <c r="E6" s="33">
        <v>26.767700000000001</v>
      </c>
      <c r="F6" s="33"/>
      <c r="G6" s="33">
        <v>1.1748000000000001</v>
      </c>
      <c r="H6" s="33">
        <v>10.667999999999999</v>
      </c>
      <c r="I6" s="33">
        <v>0.28610000000000002</v>
      </c>
      <c r="J6" s="33">
        <v>0.15029999999999999</v>
      </c>
      <c r="K6" s="33">
        <v>1.7000000000000001E-2</v>
      </c>
      <c r="L6" s="33"/>
      <c r="M6" s="33"/>
      <c r="N6" s="33"/>
      <c r="O6" s="33">
        <v>7.8200000000000006E-2</v>
      </c>
      <c r="P6" s="33">
        <v>99.183199999999999</v>
      </c>
      <c r="R6" t="s">
        <v>100</v>
      </c>
      <c r="S6" s="24" t="s">
        <v>305</v>
      </c>
    </row>
    <row r="7" spans="1:142" x14ac:dyDescent="0.55000000000000004">
      <c r="A7">
        <v>4</v>
      </c>
      <c r="B7" s="33">
        <v>0.26240000000000002</v>
      </c>
      <c r="C7" s="33">
        <v>15.106400000000001</v>
      </c>
      <c r="D7" s="33">
        <v>50.957500000000003</v>
      </c>
      <c r="E7" s="33">
        <v>2.0215999999999998</v>
      </c>
      <c r="F7" s="33">
        <v>11.919499999999999</v>
      </c>
      <c r="G7" s="33"/>
      <c r="H7" s="33">
        <v>18.200600000000001</v>
      </c>
      <c r="I7" s="33">
        <v>6.7000000000000002E-3</v>
      </c>
      <c r="J7" s="33">
        <v>1.2423</v>
      </c>
      <c r="K7" s="33">
        <v>0.28620000000000001</v>
      </c>
      <c r="L7" s="33">
        <v>0</v>
      </c>
      <c r="M7" s="33">
        <v>8.4699999999999998E-2</v>
      </c>
      <c r="N7" s="33"/>
      <c r="O7" s="33"/>
      <c r="P7" s="33">
        <v>100.08159999999999</v>
      </c>
      <c r="R7" t="s">
        <v>102</v>
      </c>
      <c r="S7" s="24" t="s">
        <v>306</v>
      </c>
    </row>
    <row r="8" spans="1:142" x14ac:dyDescent="0.55000000000000004">
      <c r="A8">
        <f t="shared" ref="A8:A12" si="0">A7+1</f>
        <v>5</v>
      </c>
      <c r="B8" s="33">
        <v>5.0060000000000002</v>
      </c>
      <c r="C8" s="33">
        <v>0.158</v>
      </c>
      <c r="D8" s="33">
        <v>54.326099999999997</v>
      </c>
      <c r="E8" s="33">
        <v>27.282</v>
      </c>
      <c r="F8" s="33"/>
      <c r="G8" s="33">
        <v>1.1866000000000001</v>
      </c>
      <c r="H8" s="33">
        <v>11.3978</v>
      </c>
      <c r="I8" s="33">
        <v>0.2261</v>
      </c>
      <c r="J8" s="33">
        <v>0.1326</v>
      </c>
      <c r="K8" s="33">
        <v>7.7000000000000002E-3</v>
      </c>
      <c r="L8" s="33"/>
      <c r="M8" s="33"/>
      <c r="N8" s="33"/>
      <c r="O8" s="33">
        <v>9.2100000000000001E-2</v>
      </c>
      <c r="P8" s="33">
        <v>99.814899999999994</v>
      </c>
      <c r="R8" t="s">
        <v>101</v>
      </c>
      <c r="S8" s="24" t="s">
        <v>305</v>
      </c>
    </row>
    <row r="9" spans="1:142" x14ac:dyDescent="0.55000000000000004">
      <c r="A9">
        <f>6</f>
        <v>6</v>
      </c>
      <c r="B9" s="33">
        <v>5.3838999999999997</v>
      </c>
      <c r="C9" s="33">
        <v>0.14230000000000001</v>
      </c>
      <c r="D9" s="33">
        <v>54.588999999999999</v>
      </c>
      <c r="E9" s="33">
        <v>27.290700000000001</v>
      </c>
      <c r="F9" s="33"/>
      <c r="G9" s="33">
        <v>1.157</v>
      </c>
      <c r="H9" s="33">
        <v>11.450200000000001</v>
      </c>
      <c r="I9" s="33">
        <v>0.2263</v>
      </c>
      <c r="J9" s="33">
        <v>0.1381</v>
      </c>
      <c r="K9" s="33">
        <v>1.8200000000000001E-2</v>
      </c>
      <c r="L9" s="33"/>
      <c r="M9" s="33"/>
      <c r="N9" s="33"/>
      <c r="O9" s="33">
        <v>7.9699999999999993E-2</v>
      </c>
      <c r="P9" s="33">
        <v>100.47539999999999</v>
      </c>
      <c r="R9" t="s">
        <v>103</v>
      </c>
      <c r="S9" s="24" t="s">
        <v>305</v>
      </c>
    </row>
    <row r="10" spans="1:142" x14ac:dyDescent="0.55000000000000004">
      <c r="A10">
        <v>10</v>
      </c>
      <c r="B10" s="33">
        <v>0.31080000000000002</v>
      </c>
      <c r="C10" s="33">
        <v>14.6046</v>
      </c>
      <c r="D10" s="33">
        <v>52.026899999999998</v>
      </c>
      <c r="E10" s="33">
        <v>1.5838000000000001</v>
      </c>
      <c r="F10" s="33">
        <v>12.1905</v>
      </c>
      <c r="G10" s="33"/>
      <c r="H10" s="33">
        <v>18.7898</v>
      </c>
      <c r="I10" s="33">
        <v>4.3E-3</v>
      </c>
      <c r="J10" s="33">
        <v>1.0286</v>
      </c>
      <c r="K10" s="33">
        <v>0.29089999999999999</v>
      </c>
      <c r="L10" s="33">
        <v>1.0200000000000001E-2</v>
      </c>
      <c r="M10" s="33">
        <v>6.2799999999999995E-2</v>
      </c>
      <c r="N10" s="33"/>
      <c r="O10" s="33"/>
      <c r="P10" s="33">
        <v>100.9032</v>
      </c>
      <c r="R10" t="s">
        <v>104</v>
      </c>
      <c r="S10" s="24" t="s">
        <v>306</v>
      </c>
    </row>
    <row r="11" spans="1:142" x14ac:dyDescent="0.55000000000000004">
      <c r="A11">
        <f>A10+1</f>
        <v>11</v>
      </c>
      <c r="B11" s="33">
        <v>0.33029999999999998</v>
      </c>
      <c r="C11" s="33">
        <v>14.6372</v>
      </c>
      <c r="D11" s="33">
        <v>50.603400000000001</v>
      </c>
      <c r="E11" s="33">
        <v>2.6000999999999999</v>
      </c>
      <c r="F11" s="33">
        <v>12.9716</v>
      </c>
      <c r="G11" s="33"/>
      <c r="H11" s="33">
        <v>17.948799999999999</v>
      </c>
      <c r="I11" s="33">
        <v>4.1000000000000003E-3</v>
      </c>
      <c r="J11" s="33">
        <v>1.2655000000000001</v>
      </c>
      <c r="K11" s="33">
        <v>0.29720000000000002</v>
      </c>
      <c r="L11" s="33">
        <v>7.0000000000000001E-3</v>
      </c>
      <c r="M11" s="33">
        <v>5.0700000000000002E-2</v>
      </c>
      <c r="N11" s="33"/>
      <c r="O11" s="33"/>
      <c r="P11" s="33">
        <v>100.7159</v>
      </c>
      <c r="R11" t="s">
        <v>105</v>
      </c>
      <c r="S11" s="24" t="s">
        <v>306</v>
      </c>
    </row>
    <row r="12" spans="1:142" x14ac:dyDescent="0.55000000000000004">
      <c r="A12">
        <f t="shared" si="0"/>
        <v>12</v>
      </c>
      <c r="B12" s="33">
        <v>5.2676999999999996</v>
      </c>
      <c r="C12" s="33">
        <v>0.18360000000000001</v>
      </c>
      <c r="D12" s="33">
        <v>54.676400000000001</v>
      </c>
      <c r="E12" s="33">
        <v>27.202200000000001</v>
      </c>
      <c r="F12" s="33"/>
      <c r="G12" s="33">
        <v>1.2765</v>
      </c>
      <c r="H12" s="33">
        <v>11.2973</v>
      </c>
      <c r="I12" s="33">
        <v>0.2253</v>
      </c>
      <c r="J12" s="33">
        <v>0.17710000000000001</v>
      </c>
      <c r="K12" s="33">
        <v>9.1000000000000004E-3</v>
      </c>
      <c r="L12" s="33"/>
      <c r="M12" s="33"/>
      <c r="N12" s="33"/>
      <c r="O12" s="33">
        <v>6.4399999999999999E-2</v>
      </c>
      <c r="P12" s="33">
        <v>100.37949999999999</v>
      </c>
      <c r="R12" t="s">
        <v>106</v>
      </c>
      <c r="S12" s="24" t="s">
        <v>305</v>
      </c>
    </row>
    <row r="13" spans="1:142" x14ac:dyDescent="0.55000000000000004">
      <c r="A13">
        <v>14</v>
      </c>
      <c r="B13" s="33">
        <v>0.30199999999999999</v>
      </c>
      <c r="C13" s="33">
        <v>13.497299999999999</v>
      </c>
      <c r="D13" s="33">
        <v>50.411299999999997</v>
      </c>
      <c r="E13" s="33">
        <v>2.2669000000000001</v>
      </c>
      <c r="F13" s="33">
        <v>13.3957</v>
      </c>
      <c r="G13" s="33"/>
      <c r="H13" s="33">
        <v>18.218499999999999</v>
      </c>
      <c r="I13" s="33">
        <v>2.2000000000000001E-3</v>
      </c>
      <c r="J13" s="33">
        <v>1.2708999999999999</v>
      </c>
      <c r="K13" s="33">
        <v>0.31219999999999998</v>
      </c>
      <c r="L13" s="33">
        <v>1.26E-2</v>
      </c>
      <c r="M13" s="33">
        <v>3.7999999999999999E-2</v>
      </c>
      <c r="N13" s="33"/>
      <c r="O13" s="33"/>
      <c r="P13" s="33">
        <v>99.727699999999999</v>
      </c>
      <c r="R13" t="s">
        <v>107</v>
      </c>
      <c r="S13" s="24" t="s">
        <v>306</v>
      </c>
    </row>
    <row r="15" spans="1:142" ht="18.3" x14ac:dyDescent="0.7">
      <c r="A15" s="8" t="s">
        <v>96</v>
      </c>
      <c r="V15" s="2" t="s">
        <v>302</v>
      </c>
    </row>
    <row r="17" spans="1:142" x14ac:dyDescent="0.55000000000000004">
      <c r="A17" s="2"/>
      <c r="B17" s="2" t="s">
        <v>33</v>
      </c>
    </row>
    <row r="18" spans="1:142" s="3" customFormat="1" x14ac:dyDescent="0.55000000000000004">
      <c r="A18" s="3" t="s">
        <v>30</v>
      </c>
      <c r="B18" s="3" t="s">
        <v>0</v>
      </c>
      <c r="C18" s="3" t="s">
        <v>1</v>
      </c>
      <c r="D18" s="3" t="s">
        <v>2</v>
      </c>
      <c r="E18" s="3" t="s">
        <v>3</v>
      </c>
      <c r="F18" s="3" t="s">
        <v>4</v>
      </c>
      <c r="G18" s="3" t="s">
        <v>5</v>
      </c>
      <c r="H18" s="3" t="s">
        <v>6</v>
      </c>
      <c r="I18" s="3" t="s">
        <v>7</v>
      </c>
      <c r="J18" s="3" t="s">
        <v>8</v>
      </c>
      <c r="K18" s="3" t="s">
        <v>9</v>
      </c>
      <c r="L18" s="3" t="s">
        <v>10</v>
      </c>
      <c r="M18" s="3" t="s">
        <v>11</v>
      </c>
      <c r="N18" s="3" t="s">
        <v>99</v>
      </c>
      <c r="O18" s="3" t="s">
        <v>12</v>
      </c>
      <c r="P18" s="3" t="s">
        <v>13</v>
      </c>
      <c r="R18" s="3" t="s">
        <v>301</v>
      </c>
      <c r="S18" s="25"/>
      <c r="AC18" s="14"/>
      <c r="AD18" s="18"/>
      <c r="AE18" s="14"/>
      <c r="AF18" s="14"/>
      <c r="AG18" s="14"/>
      <c r="AH18" s="14"/>
      <c r="AI18" s="14"/>
      <c r="AJ18" s="14"/>
      <c r="AK18" s="14"/>
      <c r="AL18" s="14"/>
      <c r="AM18" s="14"/>
      <c r="AN18" s="14"/>
      <c r="AO18" s="14"/>
      <c r="AP18" s="14"/>
      <c r="AQ18" s="14"/>
      <c r="AR18" s="14"/>
      <c r="AS18" s="14"/>
      <c r="AT18" s="14"/>
      <c r="AU18" s="14"/>
      <c r="AV18" s="14"/>
      <c r="AW18" s="14"/>
      <c r="AX18" s="14"/>
      <c r="AY18" s="14"/>
      <c r="AZ18" s="14"/>
      <c r="BA18" s="14"/>
      <c r="BB18" s="14"/>
      <c r="BC18" s="14"/>
      <c r="BD18" s="14"/>
      <c r="BE18" s="14"/>
      <c r="BF18" s="14"/>
      <c r="BG18" s="14"/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4"/>
      <c r="CA18" s="14"/>
      <c r="CB18" s="14"/>
      <c r="CC18" s="14"/>
      <c r="CD18" s="14"/>
      <c r="CE18" s="14"/>
      <c r="CF18" s="14"/>
      <c r="CG18" s="14"/>
      <c r="CH18" s="14"/>
      <c r="CI18" s="14"/>
      <c r="CJ18" s="14"/>
      <c r="CK18" s="14"/>
      <c r="CL18" s="14"/>
      <c r="CM18" s="14"/>
      <c r="CN18" s="14"/>
      <c r="CO18" s="14"/>
      <c r="CP18" s="14"/>
      <c r="CQ18" s="14"/>
      <c r="CR18" s="14"/>
      <c r="CS18" s="14"/>
      <c r="CT18" s="14"/>
      <c r="CU18" s="14"/>
      <c r="CV18" s="14"/>
      <c r="CW18" s="14"/>
      <c r="CX18" s="14"/>
      <c r="CY18" s="14"/>
      <c r="CZ18" s="14"/>
      <c r="DA18" s="14"/>
      <c r="DB18" s="14"/>
      <c r="DC18" s="14"/>
      <c r="DD18" s="14"/>
      <c r="DE18" s="14"/>
      <c r="DF18" s="14"/>
      <c r="DG18" s="14"/>
      <c r="DH18" s="14"/>
      <c r="DI18" s="14"/>
      <c r="DJ18" s="14"/>
      <c r="DK18" s="14"/>
      <c r="DL18" s="14"/>
      <c r="DM18" s="14"/>
      <c r="DN18" s="14"/>
      <c r="DO18" s="14"/>
      <c r="DP18" s="14"/>
      <c r="DQ18" s="14"/>
      <c r="DR18" s="14"/>
      <c r="DS18" s="14"/>
      <c r="DT18" s="14"/>
      <c r="DU18" s="14"/>
      <c r="DV18" s="14"/>
      <c r="DW18" s="14"/>
      <c r="DX18" s="14"/>
      <c r="DY18" s="14"/>
      <c r="DZ18" s="14"/>
      <c r="EA18" s="14"/>
      <c r="EB18" s="14"/>
      <c r="EC18" s="14"/>
      <c r="ED18" s="14"/>
      <c r="EE18" s="14"/>
      <c r="EF18" s="14"/>
      <c r="EG18" s="14"/>
      <c r="EH18" s="14"/>
      <c r="EI18" s="14"/>
      <c r="EJ18" s="14"/>
      <c r="EK18" s="14"/>
      <c r="EL18" s="14"/>
    </row>
    <row r="19" spans="1:142" x14ac:dyDescent="0.55000000000000004">
      <c r="A19" t="s">
        <v>36</v>
      </c>
      <c r="B19" s="33">
        <v>2.2673999999999999</v>
      </c>
      <c r="C19" s="33">
        <v>0.16339999999999999</v>
      </c>
      <c r="D19" s="33">
        <v>47.918799999999997</v>
      </c>
      <c r="E19" s="33">
        <v>31.452000000000002</v>
      </c>
      <c r="F19" s="33"/>
      <c r="G19" s="33">
        <v>1.0041</v>
      </c>
      <c r="H19" s="33">
        <v>16.615400000000001</v>
      </c>
      <c r="I19" s="33">
        <v>6.1699999999999998E-2</v>
      </c>
      <c r="J19" s="33"/>
      <c r="K19" s="33">
        <v>6.9999999999999999E-4</v>
      </c>
      <c r="L19" s="33"/>
      <c r="M19" s="33"/>
      <c r="N19" s="33"/>
      <c r="O19" s="33"/>
      <c r="P19" s="33">
        <f>SUM(B19:O19)</f>
        <v>99.483499999999992</v>
      </c>
      <c r="R19" t="s">
        <v>108</v>
      </c>
      <c r="S19" s="23" t="s">
        <v>143</v>
      </c>
    </row>
    <row r="20" spans="1:142" x14ac:dyDescent="0.55000000000000004">
      <c r="A20" t="s">
        <v>37</v>
      </c>
      <c r="B20" s="33">
        <v>2.1785000000000001</v>
      </c>
      <c r="C20" s="33">
        <v>1.1800999999999999</v>
      </c>
      <c r="D20" s="33">
        <v>47.738599999999998</v>
      </c>
      <c r="E20" s="33">
        <v>30.9452</v>
      </c>
      <c r="F20" s="33"/>
      <c r="G20" s="33">
        <v>2.2894000000000001</v>
      </c>
      <c r="H20" s="33">
        <v>16.0184</v>
      </c>
      <c r="I20" s="33">
        <v>5.2900000000000003E-2</v>
      </c>
      <c r="J20" s="33"/>
      <c r="K20" s="33">
        <v>9.2999999999999992E-3</v>
      </c>
      <c r="L20" s="33"/>
      <c r="M20" s="33"/>
      <c r="N20" s="33"/>
      <c r="O20" s="33"/>
      <c r="P20" s="33">
        <f t="shared" ref="P20:P69" si="1">SUM(B20:O20)</f>
        <v>100.41239999999999</v>
      </c>
      <c r="R20" t="s">
        <v>108</v>
      </c>
      <c r="S20" s="23" t="s">
        <v>309</v>
      </c>
    </row>
    <row r="21" spans="1:142" x14ac:dyDescent="0.55000000000000004">
      <c r="A21" t="s">
        <v>38</v>
      </c>
      <c r="B21" s="33">
        <v>2.2902999999999998</v>
      </c>
      <c r="C21" s="33">
        <v>0.1132</v>
      </c>
      <c r="D21" s="33">
        <v>48.006900000000002</v>
      </c>
      <c r="E21" s="33">
        <v>31.562799999999999</v>
      </c>
      <c r="F21" s="33"/>
      <c r="G21" s="33">
        <v>0.79400000000000004</v>
      </c>
      <c r="H21" s="33">
        <v>16.4068</v>
      </c>
      <c r="I21" s="33">
        <v>4.82E-2</v>
      </c>
      <c r="J21" s="33"/>
      <c r="K21" s="33">
        <v>4.5999999999999999E-3</v>
      </c>
      <c r="L21" s="33"/>
      <c r="M21" s="33"/>
      <c r="N21" s="33"/>
      <c r="O21" s="33"/>
      <c r="P21" s="33">
        <f t="shared" si="1"/>
        <v>99.226799999999997</v>
      </c>
      <c r="R21" t="s">
        <v>108</v>
      </c>
    </row>
    <row r="22" spans="1:142" x14ac:dyDescent="0.55000000000000004">
      <c r="A22" t="s">
        <v>39</v>
      </c>
      <c r="B22" s="33">
        <v>2.3576999999999999</v>
      </c>
      <c r="C22" s="33">
        <v>0.1084</v>
      </c>
      <c r="D22" s="33">
        <v>48.0852</v>
      </c>
      <c r="E22" s="33">
        <v>31.404900000000001</v>
      </c>
      <c r="F22" s="33"/>
      <c r="G22" s="33">
        <v>0.70979999999999999</v>
      </c>
      <c r="H22" s="33">
        <v>16.3688</v>
      </c>
      <c r="I22" s="33">
        <v>5.04E-2</v>
      </c>
      <c r="J22" s="33"/>
      <c r="K22" s="33">
        <v>4.4000000000000003E-3</v>
      </c>
      <c r="L22" s="33"/>
      <c r="M22" s="33"/>
      <c r="N22" s="33"/>
      <c r="O22" s="33"/>
      <c r="P22" s="33">
        <f t="shared" si="1"/>
        <v>99.08959999999999</v>
      </c>
      <c r="R22" t="s">
        <v>108</v>
      </c>
    </row>
    <row r="23" spans="1:142" x14ac:dyDescent="0.55000000000000004">
      <c r="A23" t="s">
        <v>40</v>
      </c>
      <c r="B23" s="33">
        <v>2.1953</v>
      </c>
      <c r="C23" s="33">
        <v>0.11360000000000001</v>
      </c>
      <c r="D23" s="33">
        <v>47.912999999999997</v>
      </c>
      <c r="E23" s="33">
        <v>30.860499999999998</v>
      </c>
      <c r="F23" s="33"/>
      <c r="G23" s="33">
        <v>0.72529999999999994</v>
      </c>
      <c r="H23" s="33">
        <v>16.281300000000002</v>
      </c>
      <c r="I23" s="33">
        <v>4.87E-2</v>
      </c>
      <c r="J23" s="33"/>
      <c r="K23" s="33">
        <v>4.1000000000000003E-3</v>
      </c>
      <c r="L23" s="33"/>
      <c r="M23" s="33"/>
      <c r="N23" s="33"/>
      <c r="O23" s="33"/>
      <c r="P23" s="33">
        <f t="shared" si="1"/>
        <v>98.141799999999989</v>
      </c>
      <c r="R23" t="s">
        <v>108</v>
      </c>
    </row>
    <row r="24" spans="1:142" x14ac:dyDescent="0.55000000000000004">
      <c r="A24" t="s">
        <v>41</v>
      </c>
      <c r="B24" s="33">
        <v>2.4329999999999998</v>
      </c>
      <c r="C24" s="33">
        <v>0.10929999999999999</v>
      </c>
      <c r="D24" s="33">
        <v>48.596800000000002</v>
      </c>
      <c r="E24" s="33">
        <v>31.4467</v>
      </c>
      <c r="F24" s="33"/>
      <c r="G24" s="33">
        <v>0.72319999999999995</v>
      </c>
      <c r="H24" s="33">
        <v>16.004000000000001</v>
      </c>
      <c r="I24" s="33">
        <v>5.2299999999999999E-2</v>
      </c>
      <c r="J24" s="33"/>
      <c r="K24" s="33">
        <v>1.1000000000000001E-3</v>
      </c>
      <c r="L24" s="33"/>
      <c r="M24" s="33"/>
      <c r="N24" s="33"/>
      <c r="O24" s="33"/>
      <c r="P24" s="33">
        <f t="shared" si="1"/>
        <v>99.366400000000013</v>
      </c>
      <c r="R24" t="s">
        <v>108</v>
      </c>
    </row>
    <row r="25" spans="1:142" x14ac:dyDescent="0.55000000000000004">
      <c r="A25" t="s">
        <v>42</v>
      </c>
      <c r="B25" s="33">
        <v>2.4638</v>
      </c>
      <c r="C25" s="33">
        <v>0.1108</v>
      </c>
      <c r="D25" s="33">
        <v>47.563600000000001</v>
      </c>
      <c r="E25" s="33">
        <v>31.4498</v>
      </c>
      <c r="F25" s="33"/>
      <c r="G25" s="33">
        <v>0.73909999999999998</v>
      </c>
      <c r="H25" s="33">
        <v>16.293399999999998</v>
      </c>
      <c r="I25" s="33">
        <v>5.1799999999999999E-2</v>
      </c>
      <c r="J25" s="33"/>
      <c r="K25" s="33">
        <v>7.4999999999999997E-3</v>
      </c>
      <c r="L25" s="33"/>
      <c r="M25" s="33"/>
      <c r="N25" s="33"/>
      <c r="O25" s="33"/>
      <c r="P25" s="33">
        <f t="shared" si="1"/>
        <v>98.679799999999986</v>
      </c>
      <c r="R25" t="s">
        <v>108</v>
      </c>
    </row>
    <row r="26" spans="1:142" x14ac:dyDescent="0.55000000000000004">
      <c r="A26" t="s">
        <v>43</v>
      </c>
      <c r="B26" s="33">
        <v>2.3376000000000001</v>
      </c>
      <c r="C26" s="33">
        <v>0.1071</v>
      </c>
      <c r="D26" s="33">
        <v>47.993000000000002</v>
      </c>
      <c r="E26" s="33">
        <v>31.314</v>
      </c>
      <c r="F26" s="33"/>
      <c r="G26" s="33">
        <v>0.74460000000000004</v>
      </c>
      <c r="H26" s="33">
        <v>16.404199999999999</v>
      </c>
      <c r="I26" s="33">
        <v>5.0500000000000003E-2</v>
      </c>
      <c r="J26" s="33"/>
      <c r="K26" s="33">
        <v>5.7999999999999996E-3</v>
      </c>
      <c r="L26" s="33"/>
      <c r="M26" s="33"/>
      <c r="N26" s="33"/>
      <c r="O26" s="33"/>
      <c r="P26" s="33">
        <f t="shared" si="1"/>
        <v>98.956800000000001</v>
      </c>
      <c r="R26" t="s">
        <v>108</v>
      </c>
    </row>
    <row r="27" spans="1:142" x14ac:dyDescent="0.55000000000000004">
      <c r="A27" t="s">
        <v>44</v>
      </c>
      <c r="B27" s="33">
        <v>2.3397000000000001</v>
      </c>
      <c r="C27" s="33">
        <v>0.1082</v>
      </c>
      <c r="D27" s="33">
        <v>47.815899999999999</v>
      </c>
      <c r="E27" s="33">
        <v>31.594100000000001</v>
      </c>
      <c r="F27" s="33"/>
      <c r="G27" s="33">
        <v>0.74950000000000006</v>
      </c>
      <c r="H27" s="33">
        <v>16.309000000000001</v>
      </c>
      <c r="I27" s="33">
        <v>5.2600000000000001E-2</v>
      </c>
      <c r="J27" s="33"/>
      <c r="K27" s="33">
        <v>1.21E-2</v>
      </c>
      <c r="L27" s="33"/>
      <c r="M27" s="33"/>
      <c r="N27" s="33"/>
      <c r="O27" s="33"/>
      <c r="P27" s="33">
        <f t="shared" si="1"/>
        <v>98.981099999999998</v>
      </c>
      <c r="R27" t="s">
        <v>108</v>
      </c>
    </row>
    <row r="28" spans="1:142" x14ac:dyDescent="0.55000000000000004">
      <c r="A28" t="s">
        <v>45</v>
      </c>
      <c r="B28" s="33">
        <v>3.1303999999999998</v>
      </c>
      <c r="C28" s="33">
        <v>0.1143</v>
      </c>
      <c r="D28" s="33">
        <v>49.804600000000001</v>
      </c>
      <c r="E28" s="33">
        <v>30.293700000000001</v>
      </c>
      <c r="F28" s="33"/>
      <c r="G28" s="33">
        <v>0.85489999999999999</v>
      </c>
      <c r="H28" s="33">
        <v>15.157400000000001</v>
      </c>
      <c r="I28" s="33">
        <v>5.1200000000000002E-2</v>
      </c>
      <c r="J28" s="33"/>
      <c r="K28" s="33">
        <v>4.0000000000000001E-3</v>
      </c>
      <c r="L28" s="33"/>
      <c r="M28" s="33"/>
      <c r="N28" s="33"/>
      <c r="O28" s="33"/>
      <c r="P28" s="33">
        <f t="shared" si="1"/>
        <v>99.410499999999999</v>
      </c>
      <c r="R28" t="s">
        <v>108</v>
      </c>
    </row>
    <row r="29" spans="1:142" x14ac:dyDescent="0.55000000000000004">
      <c r="A29" t="s">
        <v>46</v>
      </c>
      <c r="B29" s="33">
        <v>3.5047000000000001</v>
      </c>
      <c r="C29" s="33">
        <v>0.41489999999999999</v>
      </c>
      <c r="D29" s="33">
        <v>50.8964</v>
      </c>
      <c r="E29" s="33">
        <v>29.838999999999999</v>
      </c>
      <c r="F29" s="33"/>
      <c r="G29" s="33">
        <v>1.214</v>
      </c>
      <c r="H29" s="33">
        <v>14.2323</v>
      </c>
      <c r="I29" s="33">
        <v>8.3500000000000005E-2</v>
      </c>
      <c r="J29" s="33"/>
      <c r="K29" s="33">
        <v>0</v>
      </c>
      <c r="L29" s="33"/>
      <c r="M29" s="33"/>
      <c r="N29" s="33"/>
      <c r="O29" s="33"/>
      <c r="P29" s="33">
        <f t="shared" si="1"/>
        <v>100.1848</v>
      </c>
      <c r="R29" t="s">
        <v>108</v>
      </c>
    </row>
    <row r="30" spans="1:142" x14ac:dyDescent="0.55000000000000004">
      <c r="A30" t="s">
        <v>47</v>
      </c>
      <c r="B30" s="33">
        <v>3.6168999999999998</v>
      </c>
      <c r="C30" s="33">
        <v>0.14799999999999999</v>
      </c>
      <c r="D30" s="33">
        <v>50.693300000000001</v>
      </c>
      <c r="E30" s="33">
        <v>29.398900000000001</v>
      </c>
      <c r="F30" s="33"/>
      <c r="G30" s="33">
        <v>0.94169999999999998</v>
      </c>
      <c r="H30" s="33">
        <v>14.2187</v>
      </c>
      <c r="I30" s="33">
        <v>8.1799999999999998E-2</v>
      </c>
      <c r="J30" s="33"/>
      <c r="K30" s="33">
        <v>2.5000000000000001E-3</v>
      </c>
      <c r="L30" s="33"/>
      <c r="M30" s="33"/>
      <c r="N30" s="33"/>
      <c r="O30" s="33"/>
      <c r="P30" s="33">
        <f t="shared" si="1"/>
        <v>99.101799999999997</v>
      </c>
      <c r="R30" t="s">
        <v>108</v>
      </c>
      <c r="AD30" s="16" t="s">
        <v>299</v>
      </c>
    </row>
    <row r="31" spans="1:142" x14ac:dyDescent="0.55000000000000004">
      <c r="A31" t="s">
        <v>48</v>
      </c>
      <c r="B31" s="33">
        <v>3.4933999999999998</v>
      </c>
      <c r="C31" s="33">
        <v>0.15379999999999999</v>
      </c>
      <c r="D31" s="33">
        <v>50.708599999999997</v>
      </c>
      <c r="E31" s="33">
        <v>29.471699999999998</v>
      </c>
      <c r="F31" s="33"/>
      <c r="G31" s="33">
        <v>0.95950000000000002</v>
      </c>
      <c r="H31" s="33">
        <v>14.555999999999999</v>
      </c>
      <c r="I31" s="33">
        <v>8.7300000000000003E-2</v>
      </c>
      <c r="J31" s="33"/>
      <c r="K31" s="33">
        <v>2.8E-3</v>
      </c>
      <c r="L31" s="33"/>
      <c r="M31" s="33"/>
      <c r="N31" s="33"/>
      <c r="O31" s="33"/>
      <c r="P31" s="33">
        <f t="shared" si="1"/>
        <v>99.433099999999982</v>
      </c>
      <c r="R31" t="s">
        <v>108</v>
      </c>
    </row>
    <row r="32" spans="1:142" x14ac:dyDescent="0.55000000000000004">
      <c r="A32" t="s">
        <v>49</v>
      </c>
      <c r="B32" s="33">
        <v>3.3479000000000001</v>
      </c>
      <c r="C32" s="33">
        <v>0.15229999999999999</v>
      </c>
      <c r="D32" s="33">
        <v>50.214700000000001</v>
      </c>
      <c r="E32" s="33">
        <v>30.036000000000001</v>
      </c>
      <c r="F32" s="33"/>
      <c r="G32" s="33">
        <v>0.96889999999999998</v>
      </c>
      <c r="H32" s="33">
        <v>14.7986</v>
      </c>
      <c r="I32" s="33">
        <v>8.8999999999999996E-2</v>
      </c>
      <c r="J32" s="33"/>
      <c r="K32" s="33">
        <v>2E-3</v>
      </c>
      <c r="L32" s="33"/>
      <c r="M32" s="33"/>
      <c r="N32" s="33"/>
      <c r="O32" s="33"/>
      <c r="P32" s="33">
        <f t="shared" si="1"/>
        <v>99.609400000000008</v>
      </c>
      <c r="R32" t="s">
        <v>108</v>
      </c>
    </row>
    <row r="33" spans="1:30" s="11" customFormat="1" x14ac:dyDescent="0.55000000000000004">
      <c r="A33" s="11" t="s">
        <v>50</v>
      </c>
      <c r="B33" s="37">
        <v>2.7627999999999999</v>
      </c>
      <c r="C33" s="37">
        <v>0.13769999999999999</v>
      </c>
      <c r="D33" s="37">
        <v>49.384799999999998</v>
      </c>
      <c r="E33" s="37">
        <v>30.8489</v>
      </c>
      <c r="F33" s="37"/>
      <c r="G33" s="37">
        <v>1.0216000000000001</v>
      </c>
      <c r="H33" s="37">
        <v>15.5776</v>
      </c>
      <c r="I33" s="37">
        <v>8.4400000000000003E-2</v>
      </c>
      <c r="J33" s="37"/>
      <c r="K33" s="37">
        <v>1.3599999999999999E-2</v>
      </c>
      <c r="L33" s="37"/>
      <c r="M33" s="37"/>
      <c r="N33" s="37"/>
      <c r="O33" s="37"/>
      <c r="P33" s="33">
        <f t="shared" si="1"/>
        <v>99.831400000000002</v>
      </c>
      <c r="R33" s="11" t="s">
        <v>108</v>
      </c>
      <c r="S33" s="29" t="s">
        <v>308</v>
      </c>
      <c r="AD33" s="17"/>
    </row>
    <row r="34" spans="1:30" s="21" customFormat="1" x14ac:dyDescent="0.55000000000000004">
      <c r="A34" s="21" t="s">
        <v>63</v>
      </c>
      <c r="B34" s="38">
        <v>2.9941</v>
      </c>
      <c r="C34" s="38">
        <v>0.1371</v>
      </c>
      <c r="D34" s="38">
        <v>49.005499999999998</v>
      </c>
      <c r="E34" s="38">
        <v>30.281600000000001</v>
      </c>
      <c r="F34" s="38"/>
      <c r="G34" s="38">
        <v>0.92510000000000003</v>
      </c>
      <c r="H34" s="38">
        <v>15.589700000000001</v>
      </c>
      <c r="I34" s="38">
        <v>6.1199999999999997E-2</v>
      </c>
      <c r="J34" s="38"/>
      <c r="K34" s="38">
        <v>1.0699999999999999E-2</v>
      </c>
      <c r="L34" s="38"/>
      <c r="M34" s="38"/>
      <c r="N34" s="38"/>
      <c r="O34" s="38"/>
      <c r="P34" s="38">
        <f t="shared" si="1"/>
        <v>99.004999999999995</v>
      </c>
      <c r="R34" s="21" t="s">
        <v>109</v>
      </c>
      <c r="S34" s="27" t="s">
        <v>144</v>
      </c>
      <c r="AD34" s="22"/>
    </row>
    <row r="35" spans="1:30" x14ac:dyDescent="0.55000000000000004">
      <c r="A35" t="s">
        <v>64</v>
      </c>
      <c r="B35" s="33">
        <v>2.4849000000000001</v>
      </c>
      <c r="C35" s="33">
        <v>0.12989999999999999</v>
      </c>
      <c r="D35" s="33">
        <v>47.981499999999997</v>
      </c>
      <c r="E35" s="33">
        <v>30.761600000000001</v>
      </c>
      <c r="F35" s="33"/>
      <c r="G35" s="33">
        <v>0.92220000000000002</v>
      </c>
      <c r="H35" s="33">
        <v>16.316199999999998</v>
      </c>
      <c r="I35" s="33">
        <v>5.5300000000000002E-2</v>
      </c>
      <c r="J35" s="33"/>
      <c r="K35" s="33">
        <v>2.5000000000000001E-3</v>
      </c>
      <c r="L35" s="33"/>
      <c r="M35" s="33"/>
      <c r="N35" s="33"/>
      <c r="O35" s="33"/>
      <c r="P35" s="33">
        <f t="shared" si="1"/>
        <v>98.6541</v>
      </c>
      <c r="R35" t="s">
        <v>109</v>
      </c>
      <c r="S35" s="23" t="s">
        <v>309</v>
      </c>
    </row>
    <row r="36" spans="1:30" x14ac:dyDescent="0.55000000000000004">
      <c r="A36" t="s">
        <v>95</v>
      </c>
      <c r="B36" s="33">
        <v>2.4580000000000002</v>
      </c>
      <c r="C36" s="33">
        <v>0.1353</v>
      </c>
      <c r="D36" s="33">
        <v>48.163499999999999</v>
      </c>
      <c r="E36" s="33">
        <v>30.693899999999999</v>
      </c>
      <c r="F36" s="33"/>
      <c r="G36" s="33">
        <v>0.92310000000000003</v>
      </c>
      <c r="H36" s="33">
        <v>15.837300000000001</v>
      </c>
      <c r="I36" s="33">
        <v>5.96E-2</v>
      </c>
      <c r="J36" s="33"/>
      <c r="K36" s="33">
        <v>3.5999999999999999E-3</v>
      </c>
      <c r="L36" s="33"/>
      <c r="M36" s="33"/>
      <c r="N36" s="33"/>
      <c r="O36" s="33"/>
      <c r="P36" s="33">
        <f t="shared" si="1"/>
        <v>98.274300000000011</v>
      </c>
      <c r="R36" t="s">
        <v>109</v>
      </c>
    </row>
    <row r="37" spans="1:30" x14ac:dyDescent="0.55000000000000004">
      <c r="A37" t="s">
        <v>65</v>
      </c>
      <c r="B37" s="33">
        <v>2.5752999999999999</v>
      </c>
      <c r="C37" s="33">
        <v>0.1321</v>
      </c>
      <c r="D37" s="33">
        <v>48.625</v>
      </c>
      <c r="E37" s="33">
        <v>31.002700000000001</v>
      </c>
      <c r="F37" s="33"/>
      <c r="G37" s="33">
        <v>0.95989999999999998</v>
      </c>
      <c r="H37" s="33">
        <v>15.8095</v>
      </c>
      <c r="I37" s="33">
        <v>5.5599999999999997E-2</v>
      </c>
      <c r="J37" s="33"/>
      <c r="K37" s="33">
        <v>1.3299999999999999E-2</v>
      </c>
      <c r="L37" s="33"/>
      <c r="M37" s="33"/>
      <c r="N37" s="33"/>
      <c r="O37" s="33"/>
      <c r="P37" s="33">
        <f t="shared" si="1"/>
        <v>99.173400000000001</v>
      </c>
      <c r="R37" t="s">
        <v>109</v>
      </c>
    </row>
    <row r="38" spans="1:30" x14ac:dyDescent="0.55000000000000004">
      <c r="A38" t="s">
        <v>66</v>
      </c>
      <c r="B38" s="33">
        <v>2.7524999999999999</v>
      </c>
      <c r="C38" s="33">
        <v>0.13969999999999999</v>
      </c>
      <c r="D38" s="33">
        <v>48.589599999999997</v>
      </c>
      <c r="E38" s="33">
        <v>30.571200000000001</v>
      </c>
      <c r="F38" s="33"/>
      <c r="G38" s="33">
        <v>0.97409999999999997</v>
      </c>
      <c r="H38" s="33">
        <v>15.7201</v>
      </c>
      <c r="I38" s="33">
        <v>6.1699999999999998E-2</v>
      </c>
      <c r="J38" s="33"/>
      <c r="K38" s="33">
        <v>4.8999999999999998E-3</v>
      </c>
      <c r="L38" s="33"/>
      <c r="M38" s="33"/>
      <c r="N38" s="33"/>
      <c r="O38" s="33"/>
      <c r="P38" s="33">
        <f t="shared" si="1"/>
        <v>98.813800000000001</v>
      </c>
      <c r="R38" t="s">
        <v>109</v>
      </c>
    </row>
    <row r="39" spans="1:30" x14ac:dyDescent="0.55000000000000004">
      <c r="A39" t="s">
        <v>67</v>
      </c>
      <c r="B39" s="33">
        <v>3.2412000000000001</v>
      </c>
      <c r="C39" s="33">
        <v>0.13900000000000001</v>
      </c>
      <c r="D39" s="33">
        <v>49.601300000000002</v>
      </c>
      <c r="E39" s="33">
        <v>29.662700000000001</v>
      </c>
      <c r="F39" s="33"/>
      <c r="G39" s="33">
        <v>1.0177</v>
      </c>
      <c r="H39" s="33">
        <v>14.646599999999999</v>
      </c>
      <c r="I39" s="33">
        <v>7.3099999999999998E-2</v>
      </c>
      <c r="J39" s="33"/>
      <c r="K39" s="33">
        <v>3.2000000000000002E-3</v>
      </c>
      <c r="L39" s="33"/>
      <c r="M39" s="33"/>
      <c r="N39" s="33"/>
      <c r="O39" s="33"/>
      <c r="P39" s="33">
        <f t="shared" si="1"/>
        <v>98.384800000000013</v>
      </c>
      <c r="R39" t="s">
        <v>109</v>
      </c>
      <c r="S39" s="29" t="s">
        <v>308</v>
      </c>
    </row>
    <row r="40" spans="1:30" s="21" customFormat="1" x14ac:dyDescent="0.55000000000000004">
      <c r="A40" s="21" t="s">
        <v>113</v>
      </c>
      <c r="B40" s="38">
        <v>2.6798999999999999</v>
      </c>
      <c r="C40" s="38">
        <v>0.16420000000000001</v>
      </c>
      <c r="D40" s="38">
        <v>48.2562</v>
      </c>
      <c r="E40" s="38">
        <v>30.7149</v>
      </c>
      <c r="F40" s="38"/>
      <c r="G40" s="38">
        <v>0.91759999999999997</v>
      </c>
      <c r="H40" s="38">
        <v>15.8009</v>
      </c>
      <c r="I40" s="38">
        <v>6.2199999999999998E-2</v>
      </c>
      <c r="J40" s="38"/>
      <c r="K40" s="38">
        <v>2.5000000000000001E-3</v>
      </c>
      <c r="L40" s="38"/>
      <c r="M40" s="38"/>
      <c r="N40" s="38"/>
      <c r="O40" s="38"/>
      <c r="P40" s="38">
        <f t="shared" si="1"/>
        <v>98.598399999999998</v>
      </c>
      <c r="R40" s="21" t="s">
        <v>110</v>
      </c>
      <c r="S40" s="27" t="s">
        <v>145</v>
      </c>
      <c r="AD40" s="22"/>
    </row>
    <row r="41" spans="1:30" x14ac:dyDescent="0.55000000000000004">
      <c r="A41" t="s">
        <v>114</v>
      </c>
      <c r="B41" s="33">
        <v>2.8035999999999999</v>
      </c>
      <c r="C41" s="33">
        <v>1.2801</v>
      </c>
      <c r="D41" s="33">
        <v>49.301099999999998</v>
      </c>
      <c r="E41" s="33">
        <v>30.347000000000001</v>
      </c>
      <c r="F41" s="33"/>
      <c r="G41" s="33">
        <v>3.0434999999999999</v>
      </c>
      <c r="H41" s="33">
        <v>15.1671</v>
      </c>
      <c r="I41" s="33">
        <v>7.8200000000000006E-2</v>
      </c>
      <c r="J41" s="33"/>
      <c r="K41" s="33">
        <v>1.3899999999999999E-2</v>
      </c>
      <c r="L41" s="33"/>
      <c r="M41" s="33"/>
      <c r="N41" s="33"/>
      <c r="O41" s="33"/>
      <c r="P41" s="33">
        <f t="shared" si="1"/>
        <v>102.03449999999999</v>
      </c>
      <c r="R41" t="s">
        <v>110</v>
      </c>
      <c r="S41" s="23" t="s">
        <v>309</v>
      </c>
    </row>
    <row r="42" spans="1:30" x14ac:dyDescent="0.55000000000000004">
      <c r="A42" t="s">
        <v>115</v>
      </c>
      <c r="B42" s="33">
        <v>2.5992999999999999</v>
      </c>
      <c r="C42" s="33">
        <v>0.1391</v>
      </c>
      <c r="D42" s="33">
        <v>48.767400000000002</v>
      </c>
      <c r="E42" s="33">
        <v>30.356400000000001</v>
      </c>
      <c r="F42" s="33"/>
      <c r="G42" s="33">
        <v>0.89090000000000003</v>
      </c>
      <c r="H42" s="33">
        <v>15.733000000000001</v>
      </c>
      <c r="I42" s="33">
        <v>5.79E-2</v>
      </c>
      <c r="J42" s="33"/>
      <c r="K42" s="33">
        <v>0</v>
      </c>
      <c r="L42" s="33"/>
      <c r="M42" s="33"/>
      <c r="N42" s="33"/>
      <c r="O42" s="33"/>
      <c r="P42" s="33">
        <f t="shared" si="1"/>
        <v>98.544000000000011</v>
      </c>
      <c r="R42" t="s">
        <v>110</v>
      </c>
    </row>
    <row r="43" spans="1:30" x14ac:dyDescent="0.55000000000000004">
      <c r="A43" t="s">
        <v>116</v>
      </c>
      <c r="B43" s="33">
        <v>3.1111</v>
      </c>
      <c r="C43" s="33">
        <v>0.14799999999999999</v>
      </c>
      <c r="D43" s="33">
        <v>49.6569</v>
      </c>
      <c r="E43" s="33">
        <v>30.1877</v>
      </c>
      <c r="F43" s="33"/>
      <c r="G43" s="33">
        <v>0.88819999999999999</v>
      </c>
      <c r="H43" s="33">
        <v>15.0482</v>
      </c>
      <c r="I43" s="33">
        <v>7.5200000000000003E-2</v>
      </c>
      <c r="J43" s="33"/>
      <c r="K43" s="33">
        <v>8.5000000000000006E-3</v>
      </c>
      <c r="L43" s="33"/>
      <c r="M43" s="33"/>
      <c r="N43" s="33"/>
      <c r="O43" s="33"/>
      <c r="P43" s="33">
        <f t="shared" si="1"/>
        <v>99.123799999999989</v>
      </c>
      <c r="R43" t="s">
        <v>110</v>
      </c>
    </row>
    <row r="44" spans="1:30" x14ac:dyDescent="0.55000000000000004">
      <c r="A44" t="s">
        <v>117</v>
      </c>
      <c r="B44" s="33">
        <v>3.4159999999999999</v>
      </c>
      <c r="C44" s="33">
        <v>0.1547</v>
      </c>
      <c r="D44" s="33">
        <v>50.412599999999998</v>
      </c>
      <c r="E44" s="33">
        <v>29.86</v>
      </c>
      <c r="F44" s="33"/>
      <c r="G44" s="33">
        <v>0.88290000000000002</v>
      </c>
      <c r="H44" s="33">
        <v>14.5207</v>
      </c>
      <c r="I44" s="33">
        <v>8.0100000000000005E-2</v>
      </c>
      <c r="J44" s="33"/>
      <c r="K44" s="33">
        <v>0</v>
      </c>
      <c r="L44" s="33"/>
      <c r="M44" s="33"/>
      <c r="N44" s="33"/>
      <c r="O44" s="33"/>
      <c r="P44" s="33">
        <f t="shared" si="1"/>
        <v>99.327000000000012</v>
      </c>
      <c r="R44" t="s">
        <v>110</v>
      </c>
    </row>
    <row r="45" spans="1:30" x14ac:dyDescent="0.55000000000000004">
      <c r="A45" t="s">
        <v>118</v>
      </c>
      <c r="B45" s="33">
        <v>3.5621</v>
      </c>
      <c r="C45" s="33">
        <v>0.15920000000000001</v>
      </c>
      <c r="D45" s="33">
        <v>50.2941</v>
      </c>
      <c r="E45" s="33">
        <v>29.6052</v>
      </c>
      <c r="F45" s="33"/>
      <c r="G45" s="33">
        <v>0.88580000000000003</v>
      </c>
      <c r="H45" s="33">
        <v>14.1356</v>
      </c>
      <c r="I45" s="33">
        <v>8.3799999999999999E-2</v>
      </c>
      <c r="J45" s="33"/>
      <c r="K45" s="33">
        <v>1.23E-2</v>
      </c>
      <c r="L45" s="33"/>
      <c r="M45" s="33"/>
      <c r="N45" s="33"/>
      <c r="O45" s="33"/>
      <c r="P45" s="33">
        <f t="shared" si="1"/>
        <v>98.738099999999989</v>
      </c>
      <c r="R45" t="s">
        <v>110</v>
      </c>
    </row>
    <row r="46" spans="1:30" x14ac:dyDescent="0.55000000000000004">
      <c r="A46" t="s">
        <v>119</v>
      </c>
      <c r="B46" s="33">
        <v>3.6185999999999998</v>
      </c>
      <c r="C46" s="33">
        <v>0.15570000000000001</v>
      </c>
      <c r="D46" s="33">
        <v>50.561700000000002</v>
      </c>
      <c r="E46" s="33">
        <v>29.890999999999998</v>
      </c>
      <c r="F46" s="33"/>
      <c r="G46" s="33">
        <v>0.92</v>
      </c>
      <c r="H46" s="33">
        <v>14.405099999999999</v>
      </c>
      <c r="I46" s="33">
        <v>8.2000000000000003E-2</v>
      </c>
      <c r="J46" s="33"/>
      <c r="K46" s="33">
        <v>6.0000000000000001E-3</v>
      </c>
      <c r="L46" s="33"/>
      <c r="M46" s="33"/>
      <c r="N46" s="33"/>
      <c r="O46" s="33"/>
      <c r="P46" s="33">
        <f t="shared" si="1"/>
        <v>99.640100000000004</v>
      </c>
      <c r="R46" t="s">
        <v>110</v>
      </c>
    </row>
    <row r="47" spans="1:30" x14ac:dyDescent="0.55000000000000004">
      <c r="A47" t="s">
        <v>120</v>
      </c>
      <c r="B47" s="33">
        <v>3.4434999999999998</v>
      </c>
      <c r="C47" s="33">
        <v>0.1545</v>
      </c>
      <c r="D47" s="33">
        <v>49.926099999999998</v>
      </c>
      <c r="E47" s="33">
        <v>29.465399999999999</v>
      </c>
      <c r="F47" s="33"/>
      <c r="G47" s="33">
        <v>0.91749999999999998</v>
      </c>
      <c r="H47" s="33">
        <v>14.6221</v>
      </c>
      <c r="I47" s="33">
        <v>8.2400000000000001E-2</v>
      </c>
      <c r="J47" s="33"/>
      <c r="K47" s="33">
        <v>3.3E-3</v>
      </c>
      <c r="L47" s="33"/>
      <c r="M47" s="33"/>
      <c r="N47" s="33"/>
      <c r="O47" s="33"/>
      <c r="P47" s="33">
        <f t="shared" si="1"/>
        <v>98.614800000000002</v>
      </c>
      <c r="R47" t="s">
        <v>110</v>
      </c>
    </row>
    <row r="48" spans="1:30" x14ac:dyDescent="0.55000000000000004">
      <c r="A48" t="s">
        <v>121</v>
      </c>
      <c r="B48" s="33">
        <v>3.2328000000000001</v>
      </c>
      <c r="C48" s="33">
        <v>0.14230000000000001</v>
      </c>
      <c r="D48" s="33">
        <v>49.4803</v>
      </c>
      <c r="E48" s="33">
        <v>29.720099999999999</v>
      </c>
      <c r="F48" s="33"/>
      <c r="G48" s="33">
        <v>0.91639999999999999</v>
      </c>
      <c r="H48" s="33">
        <v>14.596299999999999</v>
      </c>
      <c r="I48" s="33">
        <v>7.3800000000000004E-2</v>
      </c>
      <c r="J48" s="33"/>
      <c r="K48" s="33">
        <v>3.0999999999999999E-3</v>
      </c>
      <c r="L48" s="33"/>
      <c r="M48" s="33"/>
      <c r="N48" s="33"/>
      <c r="O48" s="33"/>
      <c r="P48" s="33">
        <f t="shared" si="1"/>
        <v>98.16510000000001</v>
      </c>
      <c r="R48" t="s">
        <v>110</v>
      </c>
    </row>
    <row r="49" spans="1:30" x14ac:dyDescent="0.55000000000000004">
      <c r="A49" t="s">
        <v>122</v>
      </c>
      <c r="B49" s="33">
        <v>3.0204</v>
      </c>
      <c r="C49" s="33">
        <v>0.1343</v>
      </c>
      <c r="D49" s="33">
        <v>49.208599999999997</v>
      </c>
      <c r="E49" s="33">
        <v>30.256399999999999</v>
      </c>
      <c r="F49" s="33"/>
      <c r="G49" s="33">
        <v>0.9375</v>
      </c>
      <c r="H49" s="33">
        <v>15.200699999999999</v>
      </c>
      <c r="I49" s="33">
        <v>6.6600000000000006E-2</v>
      </c>
      <c r="J49" s="33"/>
      <c r="K49" s="33">
        <v>0</v>
      </c>
      <c r="L49" s="33"/>
      <c r="M49" s="33"/>
      <c r="N49" s="33"/>
      <c r="O49" s="33"/>
      <c r="P49" s="33">
        <f t="shared" si="1"/>
        <v>98.824499999999986</v>
      </c>
      <c r="R49" t="s">
        <v>110</v>
      </c>
    </row>
    <row r="50" spans="1:30" x14ac:dyDescent="0.55000000000000004">
      <c r="A50" t="s">
        <v>123</v>
      </c>
      <c r="B50" s="33">
        <v>3.1328999999999998</v>
      </c>
      <c r="C50" s="33">
        <v>0.14269999999999999</v>
      </c>
      <c r="D50" s="33">
        <v>49.308500000000002</v>
      </c>
      <c r="E50" s="33">
        <v>30.569099999999999</v>
      </c>
      <c r="F50" s="33"/>
      <c r="G50" s="33">
        <v>0.95440000000000003</v>
      </c>
      <c r="H50" s="33">
        <v>15.269299999999999</v>
      </c>
      <c r="I50" s="33">
        <v>8.2799999999999999E-2</v>
      </c>
      <c r="J50" s="33"/>
      <c r="K50" s="33">
        <v>4.7000000000000002E-3</v>
      </c>
      <c r="L50" s="33"/>
      <c r="M50" s="33"/>
      <c r="N50" s="33"/>
      <c r="O50" s="33"/>
      <c r="P50" s="33">
        <f t="shared" si="1"/>
        <v>99.464400000000012</v>
      </c>
      <c r="R50" t="s">
        <v>110</v>
      </c>
    </row>
    <row r="51" spans="1:30" x14ac:dyDescent="0.55000000000000004">
      <c r="A51" t="s">
        <v>124</v>
      </c>
      <c r="B51" s="33">
        <v>3.1425000000000001</v>
      </c>
      <c r="C51" s="33">
        <v>0.14019999999999999</v>
      </c>
      <c r="D51" s="33">
        <v>49.718600000000002</v>
      </c>
      <c r="E51" s="33">
        <v>30.4541</v>
      </c>
      <c r="F51" s="33"/>
      <c r="G51" s="33">
        <v>0.97089999999999999</v>
      </c>
      <c r="H51" s="33">
        <v>15.2104</v>
      </c>
      <c r="I51" s="33">
        <v>7.3400000000000007E-2</v>
      </c>
      <c r="J51" s="33"/>
      <c r="K51" s="33">
        <v>0</v>
      </c>
      <c r="L51" s="33"/>
      <c r="M51" s="33"/>
      <c r="N51" s="33"/>
      <c r="O51" s="33"/>
      <c r="P51" s="33">
        <f t="shared" si="1"/>
        <v>99.710099999999997</v>
      </c>
      <c r="R51" t="s">
        <v>110</v>
      </c>
    </row>
    <row r="52" spans="1:30" x14ac:dyDescent="0.55000000000000004">
      <c r="A52" t="s">
        <v>125</v>
      </c>
      <c r="B52" s="33">
        <v>3.0093000000000001</v>
      </c>
      <c r="C52" s="33">
        <v>0.1341</v>
      </c>
      <c r="D52" s="33">
        <v>48.771000000000001</v>
      </c>
      <c r="E52" s="33">
        <v>30.4297</v>
      </c>
      <c r="F52" s="33"/>
      <c r="G52" s="33">
        <v>0.97940000000000005</v>
      </c>
      <c r="H52" s="33">
        <v>15.349600000000001</v>
      </c>
      <c r="I52" s="33">
        <v>7.9699999999999993E-2</v>
      </c>
      <c r="J52" s="33"/>
      <c r="K52" s="33">
        <v>3.3999999999999998E-3</v>
      </c>
      <c r="L52" s="33"/>
      <c r="M52" s="33"/>
      <c r="N52" s="33"/>
      <c r="O52" s="33"/>
      <c r="P52" s="33">
        <f t="shared" si="1"/>
        <v>98.756199999999993</v>
      </c>
      <c r="R52" t="s">
        <v>110</v>
      </c>
    </row>
    <row r="53" spans="1:30" x14ac:dyDescent="0.55000000000000004">
      <c r="A53" t="s">
        <v>126</v>
      </c>
      <c r="B53" s="33">
        <v>4.2240000000000002</v>
      </c>
      <c r="C53" s="33">
        <v>0.15759999999999999</v>
      </c>
      <c r="D53" s="33">
        <v>52.3401</v>
      </c>
      <c r="E53" s="33">
        <v>28.429099999999998</v>
      </c>
      <c r="F53" s="33"/>
      <c r="G53" s="33">
        <v>0.99050000000000005</v>
      </c>
      <c r="H53" s="33">
        <v>13.0113</v>
      </c>
      <c r="I53" s="33">
        <v>0.1668</v>
      </c>
      <c r="J53" s="33"/>
      <c r="K53" s="33">
        <v>3.5999999999999999E-3</v>
      </c>
      <c r="L53" s="33"/>
      <c r="M53" s="33"/>
      <c r="N53" s="33"/>
      <c r="O53" s="33"/>
      <c r="P53" s="33">
        <f t="shared" si="1"/>
        <v>99.323000000000008</v>
      </c>
      <c r="R53" t="s">
        <v>110</v>
      </c>
    </row>
    <row r="54" spans="1:30" s="11" customFormat="1" x14ac:dyDescent="0.55000000000000004">
      <c r="A54" s="11" t="s">
        <v>127</v>
      </c>
      <c r="B54" s="37">
        <v>5.0388000000000002</v>
      </c>
      <c r="C54" s="37">
        <v>0.1211</v>
      </c>
      <c r="D54" s="37">
        <v>54.090200000000003</v>
      </c>
      <c r="E54" s="37">
        <v>27.355899999999998</v>
      </c>
      <c r="F54" s="37"/>
      <c r="G54" s="37">
        <v>0.96409999999999996</v>
      </c>
      <c r="H54" s="37">
        <v>11.7836</v>
      </c>
      <c r="I54" s="37">
        <v>0.2089</v>
      </c>
      <c r="J54" s="37"/>
      <c r="K54" s="37">
        <v>0</v>
      </c>
      <c r="L54" s="37"/>
      <c r="M54" s="37"/>
      <c r="N54" s="37"/>
      <c r="O54" s="37"/>
      <c r="P54" s="33">
        <f t="shared" si="1"/>
        <v>99.562600000000003</v>
      </c>
      <c r="R54" s="11" t="s">
        <v>110</v>
      </c>
      <c r="S54" s="29" t="s">
        <v>308</v>
      </c>
      <c r="AD54" s="17"/>
    </row>
    <row r="55" spans="1:30" s="21" customFormat="1" x14ac:dyDescent="0.55000000000000004">
      <c r="A55" s="21" t="s">
        <v>128</v>
      </c>
      <c r="B55" s="38">
        <v>3.5373000000000001</v>
      </c>
      <c r="C55" s="38">
        <v>0.156</v>
      </c>
      <c r="D55" s="38">
        <v>50.218699999999998</v>
      </c>
      <c r="E55" s="38">
        <v>29.420200000000001</v>
      </c>
      <c r="F55" s="38"/>
      <c r="G55" s="38">
        <v>0.92390000000000005</v>
      </c>
      <c r="H55" s="38">
        <v>14.3667</v>
      </c>
      <c r="I55" s="38">
        <v>9.2600000000000002E-2</v>
      </c>
      <c r="J55" s="38"/>
      <c r="K55" s="38">
        <v>0</v>
      </c>
      <c r="L55" s="38"/>
      <c r="M55" s="38"/>
      <c r="N55" s="38"/>
      <c r="O55" s="38"/>
      <c r="P55" s="38">
        <f t="shared" si="1"/>
        <v>98.715400000000002</v>
      </c>
      <c r="R55" s="21" t="s">
        <v>111</v>
      </c>
      <c r="S55" s="27" t="s">
        <v>146</v>
      </c>
      <c r="AD55" s="22"/>
    </row>
    <row r="56" spans="1:30" x14ac:dyDescent="0.55000000000000004">
      <c r="A56" t="s">
        <v>129</v>
      </c>
      <c r="B56" s="33">
        <v>3.7675000000000001</v>
      </c>
      <c r="C56" s="33">
        <v>0.16589999999999999</v>
      </c>
      <c r="D56" s="33">
        <v>51.607399999999998</v>
      </c>
      <c r="E56" s="33">
        <v>28.7486</v>
      </c>
      <c r="F56" s="33"/>
      <c r="G56" s="33">
        <v>0.9284</v>
      </c>
      <c r="H56" s="33">
        <v>13.804399999999999</v>
      </c>
      <c r="I56" s="33">
        <v>0.1026</v>
      </c>
      <c r="J56" s="33"/>
      <c r="K56" s="33">
        <v>7.7999999999999996E-3</v>
      </c>
      <c r="L56" s="33"/>
      <c r="M56" s="33"/>
      <c r="N56" s="33"/>
      <c r="O56" s="33"/>
      <c r="P56" s="33">
        <f t="shared" si="1"/>
        <v>99.132599999999996</v>
      </c>
      <c r="R56" t="s">
        <v>111</v>
      </c>
      <c r="S56" s="23" t="s">
        <v>309</v>
      </c>
    </row>
    <row r="57" spans="1:30" x14ac:dyDescent="0.55000000000000004">
      <c r="A57" t="s">
        <v>130</v>
      </c>
      <c r="B57" s="33">
        <v>3.3652000000000002</v>
      </c>
      <c r="C57" s="33">
        <v>0.15579999999999999</v>
      </c>
      <c r="D57" s="33">
        <v>50.1633</v>
      </c>
      <c r="E57" s="33">
        <v>29.087399999999999</v>
      </c>
      <c r="F57" s="33"/>
      <c r="G57" s="33">
        <v>0.9032</v>
      </c>
      <c r="H57" s="33">
        <v>14.816000000000001</v>
      </c>
      <c r="I57" s="33">
        <v>8.72E-2</v>
      </c>
      <c r="J57" s="33"/>
      <c r="K57" s="33">
        <v>0</v>
      </c>
      <c r="L57" s="33"/>
      <c r="M57" s="33"/>
      <c r="N57" s="33"/>
      <c r="O57" s="33"/>
      <c r="P57" s="33">
        <f t="shared" si="1"/>
        <v>98.578099999999992</v>
      </c>
      <c r="R57" t="s">
        <v>111</v>
      </c>
    </row>
    <row r="58" spans="1:30" x14ac:dyDescent="0.55000000000000004">
      <c r="A58" t="s">
        <v>131</v>
      </c>
      <c r="B58" s="33">
        <v>3.5569000000000002</v>
      </c>
      <c r="C58" s="33">
        <v>0.1552</v>
      </c>
      <c r="D58" s="33">
        <v>50.502600000000001</v>
      </c>
      <c r="E58" s="33">
        <v>29.041399999999999</v>
      </c>
      <c r="F58" s="33"/>
      <c r="G58" s="33">
        <v>0.92269999999999996</v>
      </c>
      <c r="H58" s="33">
        <v>14.1394</v>
      </c>
      <c r="I58" s="33">
        <v>9.0300000000000005E-2</v>
      </c>
      <c r="J58" s="33"/>
      <c r="K58" s="33">
        <v>0</v>
      </c>
      <c r="L58" s="33"/>
      <c r="M58" s="33"/>
      <c r="N58" s="33"/>
      <c r="O58" s="33"/>
      <c r="P58" s="33">
        <f t="shared" si="1"/>
        <v>98.408500000000004</v>
      </c>
      <c r="R58" t="s">
        <v>111</v>
      </c>
    </row>
    <row r="59" spans="1:30" x14ac:dyDescent="0.55000000000000004">
      <c r="A59" t="s">
        <v>132</v>
      </c>
      <c r="B59" s="33">
        <v>3.3483000000000001</v>
      </c>
      <c r="C59" s="33">
        <v>0.15040000000000001</v>
      </c>
      <c r="D59" s="33">
        <v>50.090499999999999</v>
      </c>
      <c r="E59" s="33">
        <v>29.600300000000001</v>
      </c>
      <c r="F59" s="33"/>
      <c r="G59" s="33">
        <v>0.94289999999999996</v>
      </c>
      <c r="H59" s="33">
        <v>14.5319</v>
      </c>
      <c r="I59" s="33">
        <v>8.0199999999999994E-2</v>
      </c>
      <c r="J59" s="33"/>
      <c r="K59" s="33">
        <v>2.9999999999999997E-4</v>
      </c>
      <c r="L59" s="33"/>
      <c r="M59" s="33"/>
      <c r="N59" s="33"/>
      <c r="O59" s="33"/>
      <c r="P59" s="33">
        <f t="shared" si="1"/>
        <v>98.744799999999998</v>
      </c>
      <c r="R59" t="s">
        <v>111</v>
      </c>
    </row>
    <row r="60" spans="1:30" x14ac:dyDescent="0.55000000000000004">
      <c r="A60" t="s">
        <v>133</v>
      </c>
      <c r="B60" s="33">
        <v>3.5188999999999999</v>
      </c>
      <c r="C60" s="33">
        <v>0.159</v>
      </c>
      <c r="D60" s="33">
        <v>50.9739</v>
      </c>
      <c r="E60" s="33">
        <v>29.274999999999999</v>
      </c>
      <c r="F60" s="33"/>
      <c r="G60" s="33">
        <v>0.97840000000000005</v>
      </c>
      <c r="H60" s="33">
        <v>14.1401</v>
      </c>
      <c r="I60" s="33">
        <v>9.7100000000000006E-2</v>
      </c>
      <c r="J60" s="33"/>
      <c r="K60" s="33">
        <v>8.8999999999999999E-3</v>
      </c>
      <c r="L60" s="33"/>
      <c r="M60" s="33"/>
      <c r="N60" s="33"/>
      <c r="O60" s="33"/>
      <c r="P60" s="33">
        <f t="shared" si="1"/>
        <v>99.151299999999992</v>
      </c>
      <c r="R60" t="s">
        <v>111</v>
      </c>
    </row>
    <row r="61" spans="1:30" x14ac:dyDescent="0.55000000000000004">
      <c r="A61" t="s">
        <v>134</v>
      </c>
      <c r="B61" s="33">
        <v>5.2332999999999998</v>
      </c>
      <c r="C61" s="33">
        <v>0.20100000000000001</v>
      </c>
      <c r="D61" s="33">
        <v>54.597999999999999</v>
      </c>
      <c r="E61" s="33">
        <v>26.7149</v>
      </c>
      <c r="F61" s="33"/>
      <c r="G61" s="33">
        <v>1.1053999999999999</v>
      </c>
      <c r="H61" s="33">
        <v>11.1289</v>
      </c>
      <c r="I61" s="33">
        <v>0.31269999999999998</v>
      </c>
      <c r="J61" s="33"/>
      <c r="K61" s="33">
        <v>7.6E-3</v>
      </c>
      <c r="L61" s="33"/>
      <c r="M61" s="33"/>
      <c r="N61" s="33"/>
      <c r="O61" s="33"/>
      <c r="P61" s="33">
        <f t="shared" si="1"/>
        <v>99.3018</v>
      </c>
      <c r="R61" t="s">
        <v>111</v>
      </c>
    </row>
    <row r="62" spans="1:30" s="11" customFormat="1" x14ac:dyDescent="0.55000000000000004">
      <c r="A62" s="11" t="s">
        <v>135</v>
      </c>
      <c r="B62" s="37">
        <v>7.0678000000000001</v>
      </c>
      <c r="C62" s="37">
        <v>0.42859999999999998</v>
      </c>
      <c r="D62" s="37">
        <v>58.389899999999997</v>
      </c>
      <c r="E62" s="37">
        <v>23.802499999999998</v>
      </c>
      <c r="F62" s="37"/>
      <c r="G62" s="37">
        <v>1.3317000000000001</v>
      </c>
      <c r="H62" s="37">
        <v>7.4390999999999998</v>
      </c>
      <c r="I62" s="37">
        <v>0.45950000000000002</v>
      </c>
      <c r="J62" s="37"/>
      <c r="K62" s="37">
        <v>6.7000000000000002E-3</v>
      </c>
      <c r="L62" s="37"/>
      <c r="M62" s="37"/>
      <c r="N62" s="37"/>
      <c r="O62" s="37"/>
      <c r="P62" s="33">
        <f t="shared" si="1"/>
        <v>98.925799999999981</v>
      </c>
      <c r="R62" s="11" t="s">
        <v>111</v>
      </c>
      <c r="S62" s="29" t="s">
        <v>308</v>
      </c>
      <c r="AD62" s="17"/>
    </row>
    <row r="63" spans="1:30" s="21" customFormat="1" x14ac:dyDescent="0.55000000000000004">
      <c r="A63" s="21" t="s">
        <v>136</v>
      </c>
      <c r="B63" s="38">
        <v>2.4365999999999999</v>
      </c>
      <c r="C63" s="38">
        <v>0.1353</v>
      </c>
      <c r="D63" s="38">
        <v>47.996499999999997</v>
      </c>
      <c r="E63" s="38">
        <v>31.241399999999999</v>
      </c>
      <c r="F63" s="38"/>
      <c r="G63" s="38">
        <v>0.88900000000000001</v>
      </c>
      <c r="H63" s="38">
        <v>16.2363</v>
      </c>
      <c r="I63" s="38">
        <v>5.1999999999999998E-2</v>
      </c>
      <c r="J63" s="38"/>
      <c r="K63" s="38">
        <v>7.9000000000000008E-3</v>
      </c>
      <c r="L63" s="38"/>
      <c r="M63" s="38"/>
      <c r="N63" s="38"/>
      <c r="O63" s="38"/>
      <c r="P63" s="38">
        <f t="shared" si="1"/>
        <v>98.995000000000005</v>
      </c>
      <c r="R63" s="21" t="s">
        <v>112</v>
      </c>
      <c r="S63" s="27" t="s">
        <v>147</v>
      </c>
      <c r="AD63" s="22"/>
    </row>
    <row r="64" spans="1:30" x14ac:dyDescent="0.55000000000000004">
      <c r="A64" t="s">
        <v>137</v>
      </c>
      <c r="B64" s="33">
        <v>2.4257</v>
      </c>
      <c r="C64" s="33">
        <v>0.2293</v>
      </c>
      <c r="D64" s="33">
        <v>48.721699999999998</v>
      </c>
      <c r="E64" s="33">
        <v>30.8749</v>
      </c>
      <c r="F64" s="33"/>
      <c r="G64" s="33">
        <v>0.99550000000000005</v>
      </c>
      <c r="H64" s="33">
        <v>16.174700000000001</v>
      </c>
      <c r="I64" s="33">
        <v>5.0599999999999999E-2</v>
      </c>
      <c r="J64" s="33"/>
      <c r="K64" s="33">
        <v>8.6999999999999994E-3</v>
      </c>
      <c r="L64" s="33"/>
      <c r="M64" s="33"/>
      <c r="N64" s="33"/>
      <c r="O64" s="33"/>
      <c r="P64" s="33">
        <f t="shared" si="1"/>
        <v>99.481100000000012</v>
      </c>
      <c r="R64" t="s">
        <v>112</v>
      </c>
      <c r="S64" s="23" t="s">
        <v>309</v>
      </c>
    </row>
    <row r="65" spans="1:19" x14ac:dyDescent="0.55000000000000004">
      <c r="A65" t="s">
        <v>138</v>
      </c>
      <c r="B65" s="33">
        <v>2.3441999999999998</v>
      </c>
      <c r="C65" s="33">
        <v>0.1497</v>
      </c>
      <c r="D65" s="33">
        <v>48.364600000000003</v>
      </c>
      <c r="E65" s="33">
        <v>31.207899999999999</v>
      </c>
      <c r="F65" s="33"/>
      <c r="G65" s="33">
        <v>0.878</v>
      </c>
      <c r="H65" s="33">
        <v>16.1799</v>
      </c>
      <c r="I65" s="33">
        <v>5.9900000000000002E-2</v>
      </c>
      <c r="J65" s="33"/>
      <c r="K65" s="33">
        <v>6.4999999999999997E-3</v>
      </c>
      <c r="L65" s="33"/>
      <c r="M65" s="33"/>
      <c r="N65" s="33"/>
      <c r="O65" s="33"/>
      <c r="P65" s="33">
        <f t="shared" si="1"/>
        <v>99.190700000000007</v>
      </c>
      <c r="R65" t="s">
        <v>112</v>
      </c>
    </row>
    <row r="66" spans="1:19" x14ac:dyDescent="0.55000000000000004">
      <c r="A66" t="s">
        <v>139</v>
      </c>
      <c r="B66" s="33">
        <v>2.5074999999999998</v>
      </c>
      <c r="C66" s="33">
        <v>0.20849999999999999</v>
      </c>
      <c r="D66" s="33">
        <v>48.561599999999999</v>
      </c>
      <c r="E66" s="33">
        <v>30.697800000000001</v>
      </c>
      <c r="F66" s="33"/>
      <c r="G66" s="33">
        <v>0.96199999999999997</v>
      </c>
      <c r="H66" s="33">
        <v>15.846500000000001</v>
      </c>
      <c r="I66" s="33">
        <v>5.9400000000000001E-2</v>
      </c>
      <c r="J66" s="33"/>
      <c r="K66" s="33">
        <v>1.17E-2</v>
      </c>
      <c r="L66" s="33"/>
      <c r="M66" s="33"/>
      <c r="N66" s="33"/>
      <c r="O66" s="33"/>
      <c r="P66" s="33">
        <f t="shared" si="1"/>
        <v>98.855000000000018</v>
      </c>
      <c r="R66" t="s">
        <v>112</v>
      </c>
    </row>
    <row r="67" spans="1:19" x14ac:dyDescent="0.55000000000000004">
      <c r="A67" t="s">
        <v>140</v>
      </c>
      <c r="B67" s="33">
        <v>2.8485999999999998</v>
      </c>
      <c r="C67" s="33">
        <v>0.14649999999999999</v>
      </c>
      <c r="D67" s="33">
        <v>48.985700000000001</v>
      </c>
      <c r="E67" s="33">
        <v>30.250599999999999</v>
      </c>
      <c r="F67" s="33"/>
      <c r="G67" s="33">
        <v>0.86619999999999997</v>
      </c>
      <c r="H67" s="33">
        <v>15.290100000000001</v>
      </c>
      <c r="I67" s="33">
        <v>7.1199999999999999E-2</v>
      </c>
      <c r="J67" s="33"/>
      <c r="K67" s="33">
        <v>6.3E-3</v>
      </c>
      <c r="L67" s="33"/>
      <c r="M67" s="33"/>
      <c r="N67" s="33"/>
      <c r="O67" s="33"/>
      <c r="P67" s="33">
        <f t="shared" si="1"/>
        <v>98.46520000000001</v>
      </c>
      <c r="R67" t="s">
        <v>112</v>
      </c>
    </row>
    <row r="68" spans="1:19" x14ac:dyDescent="0.55000000000000004">
      <c r="A68" t="s">
        <v>141</v>
      </c>
      <c r="B68" s="33">
        <v>3.4697</v>
      </c>
      <c r="C68" s="33">
        <v>0.1545</v>
      </c>
      <c r="D68" s="33">
        <v>50.333399999999997</v>
      </c>
      <c r="E68" s="33">
        <v>29.532499999999999</v>
      </c>
      <c r="F68" s="33"/>
      <c r="G68" s="33">
        <v>0.86250000000000004</v>
      </c>
      <c r="H68" s="33">
        <v>14.3178</v>
      </c>
      <c r="I68" s="33">
        <v>8.4699999999999998E-2</v>
      </c>
      <c r="J68" s="33"/>
      <c r="K68" s="33">
        <v>0</v>
      </c>
      <c r="L68" s="33"/>
      <c r="M68" s="33"/>
      <c r="N68" s="33"/>
      <c r="O68" s="33"/>
      <c r="P68" s="33">
        <f t="shared" si="1"/>
        <v>98.755099999999999</v>
      </c>
      <c r="R68" t="s">
        <v>112</v>
      </c>
    </row>
    <row r="69" spans="1:19" x14ac:dyDescent="0.55000000000000004">
      <c r="A69" t="s">
        <v>142</v>
      </c>
      <c r="B69" s="33">
        <v>3.4830999999999999</v>
      </c>
      <c r="C69" s="33">
        <v>0.15029999999999999</v>
      </c>
      <c r="D69" s="33">
        <v>50.316200000000002</v>
      </c>
      <c r="E69" s="33">
        <v>29.410399999999999</v>
      </c>
      <c r="F69" s="33"/>
      <c r="G69" s="33">
        <v>0.86680000000000001</v>
      </c>
      <c r="H69" s="33">
        <v>14.423400000000001</v>
      </c>
      <c r="I69" s="33">
        <v>8.8499999999999995E-2</v>
      </c>
      <c r="J69" s="33"/>
      <c r="K69" s="33">
        <v>0</v>
      </c>
      <c r="L69" s="33"/>
      <c r="M69" s="33"/>
      <c r="N69" s="33"/>
      <c r="O69" s="33"/>
      <c r="P69" s="33">
        <f t="shared" si="1"/>
        <v>98.738699999999994</v>
      </c>
      <c r="R69" t="s">
        <v>112</v>
      </c>
      <c r="S69" s="29" t="s">
        <v>308</v>
      </c>
    </row>
  </sheetData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LQ149"/>
  <sheetViews>
    <sheetView zoomScale="70" zoomScaleNormal="70" workbookViewId="0">
      <selection activeCell="Q17" sqref="Q17"/>
    </sheetView>
  </sheetViews>
  <sheetFormatPr defaultRowHeight="14.4" x14ac:dyDescent="0.55000000000000004"/>
  <cols>
    <col min="17" max="17" width="42.41796875" customWidth="1"/>
    <col min="18" max="18" width="54.89453125" style="24" customWidth="1"/>
    <col min="33" max="33" width="9.1015625" style="17" customWidth="1"/>
    <col min="34" max="329" width="9.1015625" style="11"/>
  </cols>
  <sheetData>
    <row r="1" spans="1:329" ht="23.1" x14ac:dyDescent="0.85">
      <c r="A1" s="7" t="s">
        <v>32</v>
      </c>
      <c r="R1" s="23" t="s">
        <v>303</v>
      </c>
      <c r="AH1" s="16" t="s">
        <v>297</v>
      </c>
    </row>
    <row r="2" spans="1:329" ht="18.3" x14ac:dyDescent="0.7">
      <c r="A2" s="8" t="s">
        <v>31</v>
      </c>
    </row>
    <row r="3" spans="1:329" x14ac:dyDescent="0.55000000000000004">
      <c r="A3" s="2"/>
    </row>
    <row r="4" spans="1:329" x14ac:dyDescent="0.55000000000000004">
      <c r="A4" s="2"/>
      <c r="B4" s="2" t="s">
        <v>33</v>
      </c>
    </row>
    <row r="5" spans="1:329" s="3" customFormat="1" x14ac:dyDescent="0.55000000000000004">
      <c r="A5" s="3" t="s">
        <v>30</v>
      </c>
      <c r="B5" s="3" t="s">
        <v>0</v>
      </c>
      <c r="C5" s="3" t="s">
        <v>1</v>
      </c>
      <c r="D5" s="3" t="s">
        <v>2</v>
      </c>
      <c r="E5" s="3" t="s">
        <v>3</v>
      </c>
      <c r="F5" s="3" t="s">
        <v>4</v>
      </c>
      <c r="G5" s="3" t="s">
        <v>5</v>
      </c>
      <c r="H5" s="3" t="s">
        <v>6</v>
      </c>
      <c r="I5" s="3" t="s">
        <v>7</v>
      </c>
      <c r="J5" s="3" t="s">
        <v>8</v>
      </c>
      <c r="K5" s="3" t="s">
        <v>9</v>
      </c>
      <c r="L5" s="3" t="s">
        <v>10</v>
      </c>
      <c r="M5" s="3" t="s">
        <v>11</v>
      </c>
      <c r="N5" s="3" t="s">
        <v>12</v>
      </c>
      <c r="O5" s="3" t="s">
        <v>13</v>
      </c>
      <c r="Q5" s="3" t="s">
        <v>301</v>
      </c>
      <c r="R5" s="25"/>
      <c r="AG5" s="18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4"/>
      <c r="AS5" s="14"/>
      <c r="AT5" s="14"/>
      <c r="AU5" s="14"/>
      <c r="AV5" s="14"/>
      <c r="AW5" s="14"/>
      <c r="AX5" s="14"/>
      <c r="AY5" s="14"/>
      <c r="AZ5" s="14"/>
      <c r="BA5" s="14"/>
      <c r="BB5" s="14"/>
      <c r="BC5" s="14"/>
      <c r="BD5" s="14"/>
      <c r="BE5" s="14"/>
      <c r="BF5" s="14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4"/>
      <c r="CA5" s="14"/>
      <c r="CB5" s="14"/>
      <c r="CC5" s="14"/>
      <c r="CD5" s="14"/>
      <c r="CE5" s="14"/>
      <c r="CF5" s="14"/>
      <c r="CG5" s="14"/>
      <c r="CH5" s="14"/>
      <c r="CI5" s="14"/>
      <c r="CJ5" s="14"/>
      <c r="CK5" s="14"/>
      <c r="CL5" s="14"/>
      <c r="CM5" s="14"/>
      <c r="CN5" s="14"/>
      <c r="CO5" s="14"/>
      <c r="CP5" s="14"/>
      <c r="CQ5" s="14"/>
      <c r="CR5" s="14"/>
      <c r="CS5" s="14"/>
      <c r="CT5" s="14"/>
      <c r="CU5" s="14"/>
      <c r="CV5" s="14"/>
      <c r="CW5" s="14"/>
      <c r="CX5" s="14"/>
      <c r="CY5" s="14"/>
      <c r="CZ5" s="14"/>
      <c r="DA5" s="14"/>
      <c r="DB5" s="14"/>
      <c r="DC5" s="14"/>
      <c r="DD5" s="14"/>
      <c r="DE5" s="14"/>
      <c r="DF5" s="14"/>
      <c r="DG5" s="14"/>
      <c r="DH5" s="14"/>
      <c r="DI5" s="14"/>
      <c r="DJ5" s="14"/>
      <c r="DK5" s="14"/>
      <c r="DL5" s="14"/>
      <c r="DM5" s="14"/>
      <c r="DN5" s="14"/>
      <c r="DO5" s="14"/>
      <c r="DP5" s="14"/>
      <c r="DQ5" s="14"/>
      <c r="DR5" s="14"/>
      <c r="DS5" s="14"/>
      <c r="DT5" s="14"/>
      <c r="DU5" s="14"/>
      <c r="DV5" s="14"/>
      <c r="DW5" s="14"/>
      <c r="DX5" s="14"/>
      <c r="DY5" s="14"/>
      <c r="DZ5" s="14"/>
      <c r="EA5" s="14"/>
      <c r="EB5" s="14"/>
      <c r="EC5" s="14"/>
      <c r="ED5" s="14"/>
      <c r="EE5" s="14"/>
      <c r="EF5" s="14"/>
      <c r="EG5" s="14"/>
      <c r="EH5" s="14"/>
      <c r="EI5" s="14"/>
      <c r="EJ5" s="14"/>
      <c r="EK5" s="14"/>
      <c r="EL5" s="14"/>
      <c r="EM5" s="14"/>
      <c r="EN5" s="14"/>
      <c r="EO5" s="14"/>
      <c r="EP5" s="14"/>
      <c r="EQ5" s="14"/>
      <c r="ER5" s="14"/>
      <c r="ES5" s="14"/>
      <c r="ET5" s="14"/>
      <c r="EU5" s="14"/>
      <c r="EV5" s="14"/>
      <c r="EW5" s="14"/>
      <c r="EX5" s="14"/>
      <c r="EY5" s="14"/>
      <c r="EZ5" s="14"/>
      <c r="FA5" s="14"/>
      <c r="FB5" s="14"/>
      <c r="FC5" s="14"/>
      <c r="FD5" s="14"/>
      <c r="FE5" s="14"/>
      <c r="FF5" s="14"/>
      <c r="FG5" s="14"/>
      <c r="FH5" s="14"/>
      <c r="FI5" s="14"/>
      <c r="FJ5" s="14"/>
      <c r="FK5" s="14"/>
      <c r="FL5" s="14"/>
      <c r="FM5" s="14"/>
      <c r="FN5" s="14"/>
      <c r="FO5" s="14"/>
      <c r="FP5" s="14"/>
      <c r="FQ5" s="14"/>
      <c r="FR5" s="14"/>
      <c r="FS5" s="14"/>
      <c r="FT5" s="14"/>
      <c r="FU5" s="14"/>
      <c r="FV5" s="14"/>
      <c r="FW5" s="14"/>
      <c r="FX5" s="14"/>
      <c r="FY5" s="14"/>
      <c r="FZ5" s="14"/>
      <c r="GA5" s="14"/>
      <c r="GB5" s="14"/>
      <c r="GC5" s="14"/>
      <c r="GD5" s="14"/>
      <c r="GE5" s="14"/>
      <c r="GF5" s="14"/>
      <c r="GG5" s="14"/>
      <c r="GH5" s="14"/>
      <c r="GI5" s="14"/>
      <c r="GJ5" s="14"/>
      <c r="GK5" s="14"/>
      <c r="GL5" s="14"/>
      <c r="GM5" s="14"/>
      <c r="GN5" s="14"/>
      <c r="GO5" s="14"/>
      <c r="GP5" s="14"/>
      <c r="GQ5" s="14"/>
      <c r="GR5" s="14"/>
      <c r="GS5" s="14"/>
      <c r="GT5" s="14"/>
      <c r="GU5" s="14"/>
      <c r="GV5" s="14"/>
      <c r="GW5" s="14"/>
      <c r="GX5" s="14"/>
      <c r="GY5" s="14"/>
      <c r="GZ5" s="14"/>
      <c r="HA5" s="14"/>
      <c r="HB5" s="14"/>
      <c r="HC5" s="14"/>
      <c r="HD5" s="14"/>
      <c r="HE5" s="14"/>
      <c r="HF5" s="14"/>
      <c r="HG5" s="14"/>
      <c r="HH5" s="14"/>
      <c r="HI5" s="14"/>
      <c r="HJ5" s="14"/>
      <c r="HK5" s="14"/>
      <c r="HL5" s="14"/>
      <c r="HM5" s="14"/>
      <c r="HN5" s="14"/>
      <c r="HO5" s="14"/>
      <c r="HP5" s="14"/>
      <c r="HQ5" s="14"/>
      <c r="HR5" s="14"/>
      <c r="HS5" s="14"/>
      <c r="HT5" s="14"/>
      <c r="HU5" s="14"/>
      <c r="HV5" s="14"/>
      <c r="HW5" s="14"/>
      <c r="HX5" s="14"/>
      <c r="HY5" s="14"/>
      <c r="HZ5" s="14"/>
      <c r="IA5" s="14"/>
      <c r="IB5" s="14"/>
      <c r="IC5" s="14"/>
      <c r="ID5" s="14"/>
      <c r="IE5" s="14"/>
      <c r="IF5" s="14"/>
      <c r="IG5" s="14"/>
      <c r="IH5" s="14"/>
      <c r="II5" s="14"/>
      <c r="IJ5" s="14"/>
      <c r="IK5" s="14"/>
      <c r="IL5" s="14"/>
      <c r="IM5" s="14"/>
      <c r="IN5" s="14"/>
      <c r="IO5" s="14"/>
      <c r="IP5" s="14"/>
      <c r="IQ5" s="14"/>
      <c r="IR5" s="14"/>
      <c r="IS5" s="14"/>
      <c r="IT5" s="14"/>
      <c r="IU5" s="14"/>
      <c r="IV5" s="14"/>
      <c r="IW5" s="14"/>
      <c r="IX5" s="14"/>
      <c r="IY5" s="14"/>
      <c r="IZ5" s="14"/>
      <c r="JA5" s="14"/>
      <c r="JB5" s="14"/>
      <c r="JC5" s="14"/>
      <c r="JD5" s="14"/>
      <c r="JE5" s="14"/>
      <c r="JF5" s="14"/>
      <c r="JG5" s="14"/>
      <c r="JH5" s="14"/>
      <c r="JI5" s="14"/>
      <c r="JJ5" s="14"/>
      <c r="JK5" s="14"/>
      <c r="JL5" s="14"/>
      <c r="JM5" s="14"/>
      <c r="JN5" s="14"/>
      <c r="JO5" s="14"/>
      <c r="JP5" s="14"/>
      <c r="JQ5" s="14"/>
      <c r="JR5" s="14"/>
      <c r="JS5" s="14"/>
      <c r="JT5" s="14"/>
      <c r="JU5" s="14"/>
      <c r="JV5" s="14"/>
      <c r="JW5" s="14"/>
      <c r="JX5" s="14"/>
      <c r="JY5" s="14"/>
      <c r="JZ5" s="14"/>
      <c r="KA5" s="14"/>
      <c r="KB5" s="14"/>
      <c r="KC5" s="14"/>
      <c r="KD5" s="14"/>
      <c r="KE5" s="14"/>
      <c r="KF5" s="14"/>
      <c r="KG5" s="14"/>
      <c r="KH5" s="14"/>
      <c r="KI5" s="14"/>
      <c r="KJ5" s="14"/>
      <c r="KK5" s="14"/>
      <c r="KL5" s="14"/>
      <c r="KM5" s="14"/>
      <c r="KN5" s="14"/>
      <c r="KO5" s="14"/>
      <c r="KP5" s="14"/>
      <c r="KQ5" s="14"/>
      <c r="KR5" s="14"/>
      <c r="KS5" s="14"/>
      <c r="KT5" s="14"/>
      <c r="KU5" s="14"/>
      <c r="KV5" s="14"/>
      <c r="KW5" s="14"/>
      <c r="KX5" s="14"/>
      <c r="KY5" s="14"/>
      <c r="KZ5" s="14"/>
      <c r="LA5" s="14"/>
      <c r="LB5" s="14"/>
      <c r="LC5" s="14"/>
      <c r="LD5" s="14"/>
      <c r="LE5" s="14"/>
      <c r="LF5" s="14"/>
      <c r="LG5" s="14"/>
      <c r="LH5" s="14"/>
      <c r="LI5" s="14"/>
      <c r="LJ5" s="14"/>
      <c r="LK5" s="14"/>
      <c r="LL5" s="14"/>
      <c r="LM5" s="14"/>
      <c r="LN5" s="14"/>
      <c r="LO5" s="14"/>
      <c r="LP5" s="14"/>
      <c r="LQ5" s="14"/>
    </row>
    <row r="6" spans="1:329" x14ac:dyDescent="0.55000000000000004">
      <c r="A6" s="2">
        <v>1</v>
      </c>
      <c r="B6" s="33">
        <v>0.2823</v>
      </c>
      <c r="C6" s="33">
        <v>15.389200000000001</v>
      </c>
      <c r="D6" s="33">
        <v>50.566699999999997</v>
      </c>
      <c r="E6" s="33">
        <v>4.4356</v>
      </c>
      <c r="F6" s="33">
        <v>8.7195999999999998</v>
      </c>
      <c r="G6" s="33"/>
      <c r="H6" s="33">
        <v>19.919599999999999</v>
      </c>
      <c r="I6" s="33">
        <v>2.2000000000000001E-3</v>
      </c>
      <c r="J6" s="33">
        <v>1.3475999999999999</v>
      </c>
      <c r="K6" s="33">
        <v>0.1595</v>
      </c>
      <c r="L6" s="33">
        <v>9.4999999999999998E-3</v>
      </c>
      <c r="M6" s="33">
        <v>0.32090000000000002</v>
      </c>
      <c r="N6" s="33"/>
      <c r="O6" s="33">
        <v>101.1529</v>
      </c>
      <c r="Q6" t="s">
        <v>15</v>
      </c>
      <c r="R6" s="24" t="s">
        <v>310</v>
      </c>
      <c r="AC6" s="1"/>
    </row>
    <row r="7" spans="1:329" x14ac:dyDescent="0.55000000000000004">
      <c r="A7" s="2">
        <v>2</v>
      </c>
      <c r="B7" s="33">
        <v>4.2034000000000002</v>
      </c>
      <c r="C7" s="33">
        <v>8.1600000000000006E-2</v>
      </c>
      <c r="D7" s="33">
        <v>52.328099999999999</v>
      </c>
      <c r="E7" s="33">
        <v>28.572199999999999</v>
      </c>
      <c r="F7" s="33"/>
      <c r="G7" s="33">
        <v>1.2228000000000001</v>
      </c>
      <c r="H7" s="33">
        <v>13.224600000000001</v>
      </c>
      <c r="I7" s="33">
        <v>0.22600000000000001</v>
      </c>
      <c r="J7" s="33">
        <v>0.1037</v>
      </c>
      <c r="K7" s="33">
        <v>1.09E-2</v>
      </c>
      <c r="L7" s="33"/>
      <c r="M7" s="33"/>
      <c r="N7" s="33">
        <v>8.0799999999999997E-2</v>
      </c>
      <c r="O7" s="33">
        <v>100.05410000000001</v>
      </c>
      <c r="Q7" t="s">
        <v>17</v>
      </c>
      <c r="R7" s="24" t="s">
        <v>311</v>
      </c>
      <c r="AC7" s="1"/>
    </row>
    <row r="8" spans="1:329" x14ac:dyDescent="0.55000000000000004">
      <c r="A8" s="2">
        <v>3</v>
      </c>
      <c r="B8" s="33">
        <v>3.8683999999999998</v>
      </c>
      <c r="C8" s="33">
        <v>0.1061</v>
      </c>
      <c r="D8" s="33">
        <v>51.995100000000001</v>
      </c>
      <c r="E8" s="33">
        <v>29.0974</v>
      </c>
      <c r="F8" s="33"/>
      <c r="G8" s="33">
        <v>1.3623000000000001</v>
      </c>
      <c r="H8" s="33">
        <v>13.351100000000001</v>
      </c>
      <c r="I8" s="33">
        <v>0.1678</v>
      </c>
      <c r="J8" s="33">
        <v>0.1371</v>
      </c>
      <c r="K8" s="33">
        <v>1.18E-2</v>
      </c>
      <c r="L8" s="33"/>
      <c r="M8" s="33"/>
      <c r="N8" s="33">
        <v>8.2000000000000003E-2</v>
      </c>
      <c r="O8" s="33">
        <v>100.17910000000001</v>
      </c>
      <c r="Q8" t="s">
        <v>19</v>
      </c>
      <c r="R8" s="24" t="s">
        <v>311</v>
      </c>
      <c r="AC8" s="1"/>
    </row>
    <row r="9" spans="1:329" x14ac:dyDescent="0.55000000000000004">
      <c r="A9" s="2">
        <v>4</v>
      </c>
      <c r="B9" s="33">
        <v>0.27579999999999999</v>
      </c>
      <c r="C9" s="33">
        <v>16.030999999999999</v>
      </c>
      <c r="D9" s="33">
        <v>52.414900000000003</v>
      </c>
      <c r="E9" s="33">
        <v>2.1585000000000001</v>
      </c>
      <c r="F9" s="33">
        <v>8.5074000000000005</v>
      </c>
      <c r="G9" s="33"/>
      <c r="H9" s="33">
        <v>20.7029</v>
      </c>
      <c r="I9" s="33">
        <v>0</v>
      </c>
      <c r="J9" s="33">
        <v>0.73660000000000003</v>
      </c>
      <c r="K9" s="33">
        <v>0.18060000000000001</v>
      </c>
      <c r="L9" s="33">
        <v>2.1399999999999999E-2</v>
      </c>
      <c r="M9" s="33">
        <v>0.18579999999999999</v>
      </c>
      <c r="N9" s="33"/>
      <c r="O9" s="33">
        <v>101.21420000000001</v>
      </c>
      <c r="Q9" t="s">
        <v>21</v>
      </c>
      <c r="R9" s="24" t="s">
        <v>310</v>
      </c>
      <c r="AC9" s="1"/>
    </row>
    <row r="10" spans="1:329" x14ac:dyDescent="0.55000000000000004">
      <c r="A10" s="2">
        <v>6</v>
      </c>
      <c r="B10" s="33">
        <v>5.5952999999999999</v>
      </c>
      <c r="C10" s="33">
        <v>8.1699999999999995E-2</v>
      </c>
      <c r="D10" s="33">
        <v>55.374600000000001</v>
      </c>
      <c r="E10" s="33">
        <v>26.2651</v>
      </c>
      <c r="F10" s="33"/>
      <c r="G10" s="33">
        <v>1.1321000000000001</v>
      </c>
      <c r="H10" s="33">
        <v>10.489699999999999</v>
      </c>
      <c r="I10" s="33">
        <v>0.37009999999999998</v>
      </c>
      <c r="J10" s="33">
        <v>0.12559999999999999</v>
      </c>
      <c r="K10" s="33">
        <v>9.1999999999999998E-3</v>
      </c>
      <c r="L10" s="33"/>
      <c r="M10" s="33"/>
      <c r="N10" s="33">
        <v>8.1600000000000006E-2</v>
      </c>
      <c r="O10" s="33">
        <v>99.524900000000002</v>
      </c>
      <c r="Q10" t="s">
        <v>23</v>
      </c>
      <c r="R10" s="24" t="s">
        <v>311</v>
      </c>
      <c r="AC10" s="1"/>
    </row>
    <row r="11" spans="1:329" x14ac:dyDescent="0.55000000000000004">
      <c r="A11" s="2">
        <v>7</v>
      </c>
      <c r="B11" s="33">
        <v>4.8169000000000004</v>
      </c>
      <c r="C11" s="33">
        <v>0.1255</v>
      </c>
      <c r="D11" s="33">
        <v>53.315899999999999</v>
      </c>
      <c r="E11" s="33">
        <v>27.951499999999999</v>
      </c>
      <c r="F11" s="33"/>
      <c r="G11" s="33">
        <v>1.1796</v>
      </c>
      <c r="H11" s="33">
        <v>12.2727</v>
      </c>
      <c r="I11" s="33">
        <v>0.2074</v>
      </c>
      <c r="J11" s="33">
        <v>0.12770000000000001</v>
      </c>
      <c r="K11" s="33">
        <v>5.4000000000000003E-3</v>
      </c>
      <c r="L11" s="33"/>
      <c r="M11" s="33"/>
      <c r="N11" s="33">
        <v>9.3799999999999994E-2</v>
      </c>
      <c r="O11" s="33">
        <v>100.0963</v>
      </c>
      <c r="Q11" t="s">
        <v>24</v>
      </c>
      <c r="R11" s="24" t="s">
        <v>311</v>
      </c>
      <c r="AC11" s="1"/>
    </row>
    <row r="12" spans="1:329" x14ac:dyDescent="0.55000000000000004">
      <c r="A12" s="2">
        <v>8</v>
      </c>
      <c r="B12" s="33">
        <v>0.2712</v>
      </c>
      <c r="C12" s="33">
        <v>15.6136</v>
      </c>
      <c r="D12" s="33">
        <v>51.622300000000003</v>
      </c>
      <c r="E12" s="33">
        <v>2.2458</v>
      </c>
      <c r="F12" s="33">
        <v>9.1699000000000002</v>
      </c>
      <c r="G12" s="33"/>
      <c r="H12" s="33">
        <v>20.378799999999998</v>
      </c>
      <c r="I12" s="33">
        <v>1.1000000000000001E-3</v>
      </c>
      <c r="J12" s="33">
        <v>0.77829999999999999</v>
      </c>
      <c r="K12" s="33">
        <v>0.18129999999999999</v>
      </c>
      <c r="L12" s="33">
        <v>1.46E-2</v>
      </c>
      <c r="M12" s="33">
        <v>0.14610000000000001</v>
      </c>
      <c r="N12" s="33"/>
      <c r="O12" s="33">
        <v>100.423</v>
      </c>
      <c r="Q12" t="s">
        <v>25</v>
      </c>
      <c r="R12" s="24" t="s">
        <v>310</v>
      </c>
      <c r="AC12" s="1"/>
    </row>
    <row r="13" spans="1:329" x14ac:dyDescent="0.55000000000000004">
      <c r="A13" s="2">
        <v>9</v>
      </c>
      <c r="B13" s="33">
        <v>5.0754999999999999</v>
      </c>
      <c r="C13" s="33">
        <v>0.11849999999999999</v>
      </c>
      <c r="D13" s="33">
        <v>53.186100000000003</v>
      </c>
      <c r="E13" s="33">
        <v>27.358799999999999</v>
      </c>
      <c r="F13" s="33"/>
      <c r="G13" s="33">
        <v>0.97689999999999999</v>
      </c>
      <c r="H13" s="33">
        <v>11.7667</v>
      </c>
      <c r="I13" s="33">
        <v>0.33019999999999999</v>
      </c>
      <c r="J13" s="33">
        <v>0.1464</v>
      </c>
      <c r="K13" s="33">
        <v>0</v>
      </c>
      <c r="L13" s="33"/>
      <c r="M13" s="33"/>
      <c r="N13" s="33">
        <v>8.5699999999999998E-2</v>
      </c>
      <c r="O13" s="33">
        <v>99.043800000000005</v>
      </c>
      <c r="Q13" t="s">
        <v>26</v>
      </c>
      <c r="R13" s="24" t="s">
        <v>311</v>
      </c>
      <c r="AC13" s="1"/>
    </row>
    <row r="14" spans="1:329" x14ac:dyDescent="0.55000000000000004">
      <c r="A14" s="2">
        <v>10</v>
      </c>
      <c r="B14" s="33">
        <v>3.3976000000000002</v>
      </c>
      <c r="C14" s="33">
        <v>0.1177</v>
      </c>
      <c r="D14" s="33">
        <v>50.809899999999999</v>
      </c>
      <c r="E14" s="33">
        <v>30.0991</v>
      </c>
      <c r="F14" s="33"/>
      <c r="G14" s="33">
        <v>0.87639999999999996</v>
      </c>
      <c r="H14" s="33">
        <v>14.214499999999999</v>
      </c>
      <c r="I14" s="33">
        <v>0.1384</v>
      </c>
      <c r="J14" s="33">
        <v>7.4300000000000005E-2</v>
      </c>
      <c r="K14" s="33">
        <v>4.4999999999999997E-3</v>
      </c>
      <c r="L14" s="33"/>
      <c r="M14" s="33"/>
      <c r="N14" s="33">
        <v>8.7599999999999997E-2</v>
      </c>
      <c r="O14" s="33">
        <v>99.82</v>
      </c>
      <c r="Q14" t="s">
        <v>27</v>
      </c>
      <c r="R14" s="24" t="s">
        <v>311</v>
      </c>
      <c r="AC14" s="1"/>
    </row>
    <row r="15" spans="1:329" x14ac:dyDescent="0.55000000000000004">
      <c r="A15" s="2">
        <v>11</v>
      </c>
      <c r="B15" s="33">
        <v>0.27239999999999998</v>
      </c>
      <c r="C15" s="33">
        <v>15.1546</v>
      </c>
      <c r="D15" s="33">
        <v>49.535600000000002</v>
      </c>
      <c r="E15" s="33">
        <v>5.5552000000000001</v>
      </c>
      <c r="F15" s="33">
        <v>6.9207999999999998</v>
      </c>
      <c r="G15" s="33"/>
      <c r="H15" s="33">
        <v>20.4894</v>
      </c>
      <c r="I15" s="33">
        <v>0</v>
      </c>
      <c r="J15" s="33">
        <v>1.3199000000000001</v>
      </c>
      <c r="K15" s="33">
        <v>0.1401</v>
      </c>
      <c r="L15" s="33">
        <v>2.2499999999999999E-2</v>
      </c>
      <c r="M15" s="33">
        <v>0.9758</v>
      </c>
      <c r="N15" s="33"/>
      <c r="O15" s="33">
        <v>100.38630000000001</v>
      </c>
      <c r="Q15" t="s">
        <v>28</v>
      </c>
      <c r="R15" s="24" t="s">
        <v>310</v>
      </c>
      <c r="AC15" s="1"/>
    </row>
    <row r="16" spans="1:329" x14ac:dyDescent="0.55000000000000004">
      <c r="A16" s="2">
        <v>12</v>
      </c>
      <c r="B16" s="33">
        <v>0.2404</v>
      </c>
      <c r="C16" s="33">
        <v>15.625999999999999</v>
      </c>
      <c r="D16" s="33">
        <v>50.127299999999998</v>
      </c>
      <c r="E16" s="33">
        <v>4.6901000000000002</v>
      </c>
      <c r="F16" s="33">
        <v>8.6189999999999998</v>
      </c>
      <c r="G16" s="33"/>
      <c r="H16" s="33">
        <v>19.762599999999999</v>
      </c>
      <c r="I16" s="33">
        <v>0</v>
      </c>
      <c r="J16" s="33">
        <v>1.3130999999999999</v>
      </c>
      <c r="K16" s="33">
        <v>0.1817</v>
      </c>
      <c r="L16" s="33">
        <v>1.8499999999999999E-2</v>
      </c>
      <c r="M16" s="33">
        <v>0.37440000000000001</v>
      </c>
      <c r="N16" s="33"/>
      <c r="O16" s="33">
        <v>100.9507</v>
      </c>
      <c r="Q16" t="s">
        <v>29</v>
      </c>
      <c r="R16" s="24" t="s">
        <v>310</v>
      </c>
      <c r="AC16" s="1"/>
    </row>
    <row r="17" spans="1:329" x14ac:dyDescent="0.55000000000000004">
      <c r="A17" s="2"/>
      <c r="B17" s="33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  <c r="O17" s="33"/>
      <c r="AC17" s="1"/>
    </row>
    <row r="18" spans="1:329" x14ac:dyDescent="0.55000000000000004">
      <c r="A18" s="2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AC18" s="1"/>
    </row>
    <row r="19" spans="1:329" ht="18.3" x14ac:dyDescent="0.7">
      <c r="A19" s="8" t="s">
        <v>96</v>
      </c>
      <c r="B19" s="33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  <c r="O19" s="33"/>
      <c r="U19" s="2" t="s">
        <v>302</v>
      </c>
      <c r="AC19" s="1"/>
    </row>
    <row r="20" spans="1:329" x14ac:dyDescent="0.55000000000000004">
      <c r="A20" s="2"/>
      <c r="B20" s="34" t="s">
        <v>33</v>
      </c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  <c r="O20" s="33"/>
    </row>
    <row r="21" spans="1:329" s="3" customFormat="1" x14ac:dyDescent="0.55000000000000004">
      <c r="A21" s="3" t="s">
        <v>30</v>
      </c>
      <c r="B21" s="35" t="s">
        <v>0</v>
      </c>
      <c r="C21" s="35" t="s">
        <v>1</v>
      </c>
      <c r="D21" s="35" t="s">
        <v>2</v>
      </c>
      <c r="E21" s="35" t="s">
        <v>3</v>
      </c>
      <c r="F21" s="35" t="s">
        <v>4</v>
      </c>
      <c r="G21" s="35" t="s">
        <v>5</v>
      </c>
      <c r="H21" s="35" t="s">
        <v>6</v>
      </c>
      <c r="I21" s="35" t="s">
        <v>7</v>
      </c>
      <c r="J21" s="35" t="s">
        <v>8</v>
      </c>
      <c r="K21" s="35" t="s">
        <v>9</v>
      </c>
      <c r="L21" s="35" t="s">
        <v>10</v>
      </c>
      <c r="M21" s="35" t="s">
        <v>11</v>
      </c>
      <c r="N21" s="35" t="s">
        <v>12</v>
      </c>
      <c r="O21" s="35" t="s">
        <v>13</v>
      </c>
      <c r="Q21" s="3" t="s">
        <v>301</v>
      </c>
      <c r="R21" s="25"/>
      <c r="AG21" s="18"/>
      <c r="AH21" s="14"/>
      <c r="AI21" s="14"/>
      <c r="AJ21" s="14"/>
      <c r="AK21" s="14"/>
      <c r="AL21" s="14"/>
      <c r="AM21" s="14"/>
      <c r="AN21" s="14"/>
      <c r="AO21" s="14"/>
      <c r="AP21" s="14"/>
      <c r="AQ21" s="14"/>
      <c r="AR21" s="14"/>
      <c r="AS21" s="14"/>
      <c r="AT21" s="14"/>
      <c r="AU21" s="14"/>
      <c r="AV21" s="14"/>
      <c r="AW21" s="14"/>
      <c r="AX21" s="14"/>
      <c r="AY21" s="14"/>
      <c r="AZ21" s="14"/>
      <c r="BA21" s="14"/>
      <c r="BB21" s="14"/>
      <c r="BC21" s="14"/>
      <c r="BD21" s="14"/>
      <c r="BE21" s="14"/>
      <c r="BF21" s="14"/>
      <c r="BG21" s="14"/>
      <c r="BH21" s="14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4"/>
      <c r="CA21" s="14"/>
      <c r="CB21" s="14"/>
      <c r="CC21" s="14"/>
      <c r="CD21" s="14"/>
      <c r="CE21" s="14"/>
      <c r="CF21" s="14"/>
      <c r="CG21" s="14"/>
      <c r="CH21" s="14"/>
      <c r="CI21" s="14"/>
      <c r="CJ21" s="14"/>
      <c r="CK21" s="14"/>
      <c r="CL21" s="14"/>
      <c r="CM21" s="14"/>
      <c r="CN21" s="14"/>
      <c r="CO21" s="14"/>
      <c r="CP21" s="14"/>
      <c r="CQ21" s="14"/>
      <c r="CR21" s="14"/>
      <c r="CS21" s="14"/>
      <c r="CT21" s="14"/>
      <c r="CU21" s="14"/>
      <c r="CV21" s="14"/>
      <c r="CW21" s="14"/>
      <c r="CX21" s="14"/>
      <c r="CY21" s="14"/>
      <c r="CZ21" s="14"/>
      <c r="DA21" s="14"/>
      <c r="DB21" s="14"/>
      <c r="DC21" s="14"/>
      <c r="DD21" s="14"/>
      <c r="DE21" s="14"/>
      <c r="DF21" s="14"/>
      <c r="DG21" s="14"/>
      <c r="DH21" s="14"/>
      <c r="DI21" s="14"/>
      <c r="DJ21" s="14"/>
      <c r="DK21" s="14"/>
      <c r="DL21" s="14"/>
      <c r="DM21" s="14"/>
      <c r="DN21" s="14"/>
      <c r="DO21" s="14"/>
      <c r="DP21" s="14"/>
      <c r="DQ21" s="14"/>
      <c r="DR21" s="14"/>
      <c r="DS21" s="14"/>
      <c r="DT21" s="14"/>
      <c r="DU21" s="14"/>
      <c r="DV21" s="14"/>
      <c r="DW21" s="14"/>
      <c r="DX21" s="14"/>
      <c r="DY21" s="14"/>
      <c r="DZ21" s="14"/>
      <c r="EA21" s="14"/>
      <c r="EB21" s="14"/>
      <c r="EC21" s="14"/>
      <c r="ED21" s="14"/>
      <c r="EE21" s="14"/>
      <c r="EF21" s="14"/>
      <c r="EG21" s="14"/>
      <c r="EH21" s="14"/>
      <c r="EI21" s="14"/>
      <c r="EJ21" s="14"/>
      <c r="EK21" s="14"/>
      <c r="EL21" s="14"/>
      <c r="EM21" s="14"/>
      <c r="EN21" s="14"/>
      <c r="EO21" s="14"/>
      <c r="EP21" s="14"/>
      <c r="EQ21" s="14"/>
      <c r="ER21" s="14"/>
      <c r="ES21" s="14"/>
      <c r="ET21" s="14"/>
      <c r="EU21" s="14"/>
      <c r="EV21" s="14"/>
      <c r="EW21" s="14"/>
      <c r="EX21" s="14"/>
      <c r="EY21" s="14"/>
      <c r="EZ21" s="14"/>
      <c r="FA21" s="14"/>
      <c r="FB21" s="14"/>
      <c r="FC21" s="14"/>
      <c r="FD21" s="14"/>
      <c r="FE21" s="14"/>
      <c r="FF21" s="14"/>
      <c r="FG21" s="14"/>
      <c r="FH21" s="14"/>
      <c r="FI21" s="14"/>
      <c r="FJ21" s="14"/>
      <c r="FK21" s="14"/>
      <c r="FL21" s="14"/>
      <c r="FM21" s="14"/>
      <c r="FN21" s="14"/>
      <c r="FO21" s="14"/>
      <c r="FP21" s="14"/>
      <c r="FQ21" s="14"/>
      <c r="FR21" s="14"/>
      <c r="FS21" s="14"/>
      <c r="FT21" s="14"/>
      <c r="FU21" s="14"/>
      <c r="FV21" s="14"/>
      <c r="FW21" s="14"/>
      <c r="FX21" s="14"/>
      <c r="FY21" s="14"/>
      <c r="FZ21" s="14"/>
      <c r="GA21" s="14"/>
      <c r="GB21" s="14"/>
      <c r="GC21" s="14"/>
      <c r="GD21" s="14"/>
      <c r="GE21" s="14"/>
      <c r="GF21" s="14"/>
      <c r="GG21" s="14"/>
      <c r="GH21" s="14"/>
      <c r="GI21" s="14"/>
      <c r="GJ21" s="14"/>
      <c r="GK21" s="14"/>
      <c r="GL21" s="14"/>
      <c r="GM21" s="14"/>
      <c r="GN21" s="14"/>
      <c r="GO21" s="14"/>
      <c r="GP21" s="14"/>
      <c r="GQ21" s="14"/>
      <c r="GR21" s="14"/>
      <c r="GS21" s="14"/>
      <c r="GT21" s="14"/>
      <c r="GU21" s="14"/>
      <c r="GV21" s="14"/>
      <c r="GW21" s="14"/>
      <c r="GX21" s="14"/>
      <c r="GY21" s="14"/>
      <c r="GZ21" s="14"/>
      <c r="HA21" s="14"/>
      <c r="HB21" s="14"/>
      <c r="HC21" s="14"/>
      <c r="HD21" s="14"/>
      <c r="HE21" s="14"/>
      <c r="HF21" s="14"/>
      <c r="HG21" s="14"/>
      <c r="HH21" s="14"/>
      <c r="HI21" s="14"/>
      <c r="HJ21" s="14"/>
      <c r="HK21" s="14"/>
      <c r="HL21" s="14"/>
      <c r="HM21" s="14"/>
      <c r="HN21" s="14"/>
      <c r="HO21" s="14"/>
      <c r="HP21" s="14"/>
      <c r="HQ21" s="14"/>
      <c r="HR21" s="14"/>
      <c r="HS21" s="14"/>
      <c r="HT21" s="14"/>
      <c r="HU21" s="14"/>
      <c r="HV21" s="14"/>
      <c r="HW21" s="14"/>
      <c r="HX21" s="14"/>
      <c r="HY21" s="14"/>
      <c r="HZ21" s="14"/>
      <c r="IA21" s="14"/>
      <c r="IB21" s="14"/>
      <c r="IC21" s="14"/>
      <c r="ID21" s="14"/>
      <c r="IE21" s="14"/>
      <c r="IF21" s="14"/>
      <c r="IG21" s="14"/>
      <c r="IH21" s="14"/>
      <c r="II21" s="14"/>
      <c r="IJ21" s="14"/>
      <c r="IK21" s="14"/>
      <c r="IL21" s="14"/>
      <c r="IM21" s="14"/>
      <c r="IN21" s="14"/>
      <c r="IO21" s="14"/>
      <c r="IP21" s="14"/>
      <c r="IQ21" s="14"/>
      <c r="IR21" s="14"/>
      <c r="IS21" s="14"/>
      <c r="IT21" s="14"/>
      <c r="IU21" s="14"/>
      <c r="IV21" s="14"/>
      <c r="IW21" s="14"/>
      <c r="IX21" s="14"/>
      <c r="IY21" s="14"/>
      <c r="IZ21" s="14"/>
      <c r="JA21" s="14"/>
      <c r="JB21" s="14"/>
      <c r="JC21" s="14"/>
      <c r="JD21" s="14"/>
      <c r="JE21" s="14"/>
      <c r="JF21" s="14"/>
      <c r="JG21" s="14"/>
      <c r="JH21" s="14"/>
      <c r="JI21" s="14"/>
      <c r="JJ21" s="14"/>
      <c r="JK21" s="14"/>
      <c r="JL21" s="14"/>
      <c r="JM21" s="14"/>
      <c r="JN21" s="14"/>
      <c r="JO21" s="14"/>
      <c r="JP21" s="14"/>
      <c r="JQ21" s="14"/>
      <c r="JR21" s="14"/>
      <c r="JS21" s="14"/>
      <c r="JT21" s="14"/>
      <c r="JU21" s="14"/>
      <c r="JV21" s="14"/>
      <c r="JW21" s="14"/>
      <c r="JX21" s="14"/>
      <c r="JY21" s="14"/>
      <c r="JZ21" s="14"/>
      <c r="KA21" s="14"/>
      <c r="KB21" s="14"/>
      <c r="KC21" s="14"/>
      <c r="KD21" s="14"/>
      <c r="KE21" s="14"/>
      <c r="KF21" s="14"/>
      <c r="KG21" s="14"/>
      <c r="KH21" s="14"/>
      <c r="KI21" s="14"/>
      <c r="KJ21" s="14"/>
      <c r="KK21" s="14"/>
      <c r="KL21" s="14"/>
      <c r="KM21" s="14"/>
      <c r="KN21" s="14"/>
      <c r="KO21" s="14"/>
      <c r="KP21" s="14"/>
      <c r="KQ21" s="14"/>
      <c r="KR21" s="14"/>
      <c r="KS21" s="14"/>
      <c r="KT21" s="14"/>
      <c r="KU21" s="14"/>
      <c r="KV21" s="14"/>
      <c r="KW21" s="14"/>
      <c r="KX21" s="14"/>
      <c r="KY21" s="14"/>
      <c r="KZ21" s="14"/>
      <c r="LA21" s="14"/>
      <c r="LB21" s="14"/>
      <c r="LC21" s="14"/>
      <c r="LD21" s="14"/>
      <c r="LE21" s="14"/>
      <c r="LF21" s="14"/>
      <c r="LG21" s="14"/>
      <c r="LH21" s="14"/>
      <c r="LI21" s="14"/>
      <c r="LJ21" s="14"/>
      <c r="LK21" s="14"/>
      <c r="LL21" s="14"/>
      <c r="LM21" s="14"/>
      <c r="LN21" s="14"/>
      <c r="LO21" s="14"/>
      <c r="LP21" s="14"/>
      <c r="LQ21" s="14"/>
    </row>
    <row r="22" spans="1:329" x14ac:dyDescent="0.55000000000000004">
      <c r="A22" s="2" t="s">
        <v>36</v>
      </c>
      <c r="B22" s="33">
        <v>1.6924999999999999</v>
      </c>
      <c r="C22" s="33">
        <v>0.19009999999999999</v>
      </c>
      <c r="D22" s="33">
        <v>46.920900000000003</v>
      </c>
      <c r="E22" s="33">
        <v>32.541499999999999</v>
      </c>
      <c r="F22" s="33"/>
      <c r="G22" s="33">
        <v>0.60270000000000001</v>
      </c>
      <c r="H22" s="33">
        <v>17.2822</v>
      </c>
      <c r="I22" s="33">
        <v>2.8000000000000001E-2</v>
      </c>
      <c r="J22" s="33">
        <v>2.35E-2</v>
      </c>
      <c r="K22" s="33">
        <v>8.6999999999999994E-3</v>
      </c>
      <c r="L22" s="33"/>
      <c r="M22" s="33"/>
      <c r="N22" s="33">
        <v>0.05</v>
      </c>
      <c r="O22" s="33">
        <v>99.340100000000007</v>
      </c>
      <c r="Q22" t="s">
        <v>34</v>
      </c>
      <c r="R22" s="23" t="s">
        <v>97</v>
      </c>
      <c r="AC22" s="1"/>
    </row>
    <row r="23" spans="1:329" x14ac:dyDescent="0.55000000000000004">
      <c r="A23" s="2" t="s">
        <v>37</v>
      </c>
      <c r="B23" s="33">
        <v>1.7291000000000001</v>
      </c>
      <c r="C23" s="33">
        <v>0.18590000000000001</v>
      </c>
      <c r="D23" s="33">
        <v>47.089100000000002</v>
      </c>
      <c r="E23" s="33">
        <v>31.766200000000001</v>
      </c>
      <c r="F23" s="33"/>
      <c r="G23" s="33">
        <v>0.60550000000000004</v>
      </c>
      <c r="H23" s="33">
        <v>17.496099999999998</v>
      </c>
      <c r="I23" s="33">
        <v>2.4199999999999999E-2</v>
      </c>
      <c r="J23" s="33">
        <v>2.64E-2</v>
      </c>
      <c r="K23" s="33">
        <v>2E-3</v>
      </c>
      <c r="L23" s="33"/>
      <c r="M23" s="33"/>
      <c r="N23" s="33">
        <v>7.5600000000000001E-2</v>
      </c>
      <c r="O23" s="33">
        <v>99.000100000000003</v>
      </c>
      <c r="Q23" t="s">
        <v>34</v>
      </c>
      <c r="R23" s="23" t="s">
        <v>309</v>
      </c>
      <c r="AC23" s="1"/>
    </row>
    <row r="24" spans="1:329" x14ac:dyDescent="0.55000000000000004">
      <c r="A24" s="2" t="s">
        <v>38</v>
      </c>
      <c r="B24" s="33">
        <v>1.4724999999999999</v>
      </c>
      <c r="C24" s="33">
        <v>0.1842</v>
      </c>
      <c r="D24" s="33">
        <v>45.942300000000003</v>
      </c>
      <c r="E24" s="33">
        <v>32.7256</v>
      </c>
      <c r="F24" s="33"/>
      <c r="G24" s="33">
        <v>0.59819999999999995</v>
      </c>
      <c r="H24" s="33">
        <v>17.7089</v>
      </c>
      <c r="I24" s="33">
        <v>2.1499999999999998E-2</v>
      </c>
      <c r="J24" s="33">
        <v>1.9699999999999999E-2</v>
      </c>
      <c r="K24" s="33">
        <v>0</v>
      </c>
      <c r="L24" s="33"/>
      <c r="M24" s="33"/>
      <c r="N24" s="33">
        <v>5.6800000000000003E-2</v>
      </c>
      <c r="O24" s="33">
        <v>98.728700000000003</v>
      </c>
      <c r="Q24" t="s">
        <v>34</v>
      </c>
      <c r="AC24" s="1"/>
    </row>
    <row r="25" spans="1:329" x14ac:dyDescent="0.55000000000000004">
      <c r="A25" s="2" t="s">
        <v>39</v>
      </c>
      <c r="B25" s="33">
        <v>1.5003</v>
      </c>
      <c r="C25" s="33">
        <v>0.16650000000000001</v>
      </c>
      <c r="D25" s="33">
        <v>46.173999999999999</v>
      </c>
      <c r="E25" s="33">
        <v>32.908000000000001</v>
      </c>
      <c r="F25" s="33"/>
      <c r="G25" s="33">
        <v>0.59230000000000005</v>
      </c>
      <c r="H25" s="33">
        <v>17.944400000000002</v>
      </c>
      <c r="I25" s="33">
        <v>2.1299999999999999E-2</v>
      </c>
      <c r="J25" s="33">
        <v>2.0799999999999999E-2</v>
      </c>
      <c r="K25" s="33">
        <v>1.2999999999999999E-3</v>
      </c>
      <c r="L25" s="33"/>
      <c r="M25" s="33"/>
      <c r="N25" s="33">
        <v>5.4300000000000001E-2</v>
      </c>
      <c r="O25" s="33">
        <v>99.383099999999999</v>
      </c>
      <c r="Q25" t="s">
        <v>34</v>
      </c>
      <c r="AC25" s="1"/>
    </row>
    <row r="26" spans="1:329" x14ac:dyDescent="0.55000000000000004">
      <c r="A26" s="2" t="s">
        <v>40</v>
      </c>
      <c r="B26" s="33">
        <v>1.5097</v>
      </c>
      <c r="C26" s="33">
        <v>0.1767</v>
      </c>
      <c r="D26" s="33">
        <v>45.950200000000002</v>
      </c>
      <c r="E26" s="33">
        <v>32.789099999999998</v>
      </c>
      <c r="F26" s="33"/>
      <c r="G26" s="33">
        <v>0.58099999999999996</v>
      </c>
      <c r="H26" s="33">
        <v>18.180299999999999</v>
      </c>
      <c r="I26" s="33">
        <v>1.9699999999999999E-2</v>
      </c>
      <c r="J26" s="33">
        <v>2.47E-2</v>
      </c>
      <c r="K26" s="33">
        <v>9.7999999999999997E-3</v>
      </c>
      <c r="L26" s="33"/>
      <c r="M26" s="33"/>
      <c r="N26" s="33">
        <v>6.9500000000000006E-2</v>
      </c>
      <c r="O26" s="33">
        <v>99.310699999999997</v>
      </c>
      <c r="Q26" t="s">
        <v>34</v>
      </c>
      <c r="AC26" s="1"/>
    </row>
    <row r="27" spans="1:329" x14ac:dyDescent="0.55000000000000004">
      <c r="A27" s="2" t="s">
        <v>41</v>
      </c>
      <c r="B27" s="33">
        <v>1.56</v>
      </c>
      <c r="C27" s="33">
        <v>0.1671</v>
      </c>
      <c r="D27" s="33">
        <v>46.148099999999999</v>
      </c>
      <c r="E27" s="33">
        <v>32.190899999999999</v>
      </c>
      <c r="F27" s="33"/>
      <c r="G27" s="33">
        <v>0.60450000000000004</v>
      </c>
      <c r="H27" s="33">
        <v>17.817900000000002</v>
      </c>
      <c r="I27" s="33">
        <v>2.1299999999999999E-2</v>
      </c>
      <c r="J27" s="33">
        <v>2.0199999999999999E-2</v>
      </c>
      <c r="K27" s="33">
        <v>2.3999999999999998E-3</v>
      </c>
      <c r="L27" s="33"/>
      <c r="M27" s="33"/>
      <c r="N27" s="33">
        <v>7.3999999999999996E-2</v>
      </c>
      <c r="O27" s="33">
        <v>98.606399999999994</v>
      </c>
      <c r="Q27" t="s">
        <v>34</v>
      </c>
      <c r="AC27" s="1"/>
    </row>
    <row r="28" spans="1:329" x14ac:dyDescent="0.55000000000000004">
      <c r="A28" s="2" t="s">
        <v>42</v>
      </c>
      <c r="B28" s="33">
        <v>1.8456999999999999</v>
      </c>
      <c r="C28" s="33">
        <v>0.18920000000000001</v>
      </c>
      <c r="D28" s="33">
        <v>47.315199999999997</v>
      </c>
      <c r="E28" s="33">
        <v>32.050199999999997</v>
      </c>
      <c r="F28" s="33"/>
      <c r="G28" s="33">
        <v>0.59809999999999997</v>
      </c>
      <c r="H28" s="33">
        <v>17.419899999999998</v>
      </c>
      <c r="I28" s="33">
        <v>3.0599999999999999E-2</v>
      </c>
      <c r="J28" s="33">
        <v>3.1399999999999997E-2</v>
      </c>
      <c r="K28" s="33">
        <v>0</v>
      </c>
      <c r="L28" s="33"/>
      <c r="M28" s="33"/>
      <c r="N28" s="33">
        <v>5.5800000000000002E-2</v>
      </c>
      <c r="O28" s="33">
        <v>99.534499999999994</v>
      </c>
      <c r="Q28" t="s">
        <v>34</v>
      </c>
      <c r="AC28" s="1"/>
    </row>
    <row r="29" spans="1:329" x14ac:dyDescent="0.55000000000000004">
      <c r="A29" s="2" t="s">
        <v>43</v>
      </c>
      <c r="B29" s="33">
        <v>1.9386000000000001</v>
      </c>
      <c r="C29" s="33">
        <v>0.18959999999999999</v>
      </c>
      <c r="D29" s="33">
        <v>47.175400000000003</v>
      </c>
      <c r="E29" s="33">
        <v>31.558299999999999</v>
      </c>
      <c r="F29" s="33"/>
      <c r="G29" s="33">
        <v>0.63780000000000003</v>
      </c>
      <c r="H29" s="33">
        <v>17.185500000000001</v>
      </c>
      <c r="I29" s="33">
        <v>3.2300000000000002E-2</v>
      </c>
      <c r="J29" s="33">
        <v>1.2200000000000001E-2</v>
      </c>
      <c r="K29" s="33">
        <v>2E-3</v>
      </c>
      <c r="L29" s="33"/>
      <c r="M29" s="33"/>
      <c r="N29" s="33">
        <v>6.7000000000000004E-2</v>
      </c>
      <c r="O29" s="33">
        <v>98.7988</v>
      </c>
      <c r="Q29" t="s">
        <v>34</v>
      </c>
      <c r="AC29" s="1"/>
    </row>
    <row r="30" spans="1:329" x14ac:dyDescent="0.55000000000000004">
      <c r="A30" s="2" t="s">
        <v>44</v>
      </c>
      <c r="B30" s="33">
        <v>2.1187999999999998</v>
      </c>
      <c r="C30" s="33">
        <v>0.19700000000000001</v>
      </c>
      <c r="D30" s="33">
        <v>47.893999999999998</v>
      </c>
      <c r="E30" s="33">
        <v>31.555599999999998</v>
      </c>
      <c r="F30" s="33"/>
      <c r="G30" s="33">
        <v>0.61680000000000001</v>
      </c>
      <c r="H30" s="33">
        <v>17.0001</v>
      </c>
      <c r="I30" s="33">
        <v>3.3500000000000002E-2</v>
      </c>
      <c r="J30" s="33">
        <v>4.4999999999999997E-3</v>
      </c>
      <c r="K30" s="33">
        <v>5.1000000000000004E-3</v>
      </c>
      <c r="L30" s="33"/>
      <c r="M30" s="33"/>
      <c r="N30" s="33">
        <v>6.2799999999999995E-2</v>
      </c>
      <c r="O30" s="33">
        <v>99.488200000000006</v>
      </c>
      <c r="Q30" t="s">
        <v>34</v>
      </c>
      <c r="AC30" s="1"/>
    </row>
    <row r="31" spans="1:329" x14ac:dyDescent="0.55000000000000004">
      <c r="A31" s="2" t="s">
        <v>45</v>
      </c>
      <c r="B31" s="33">
        <v>2.0125999999999999</v>
      </c>
      <c r="C31" s="33">
        <v>0.19239999999999999</v>
      </c>
      <c r="D31" s="33">
        <v>47.881</v>
      </c>
      <c r="E31" s="33">
        <v>31.565799999999999</v>
      </c>
      <c r="F31" s="33"/>
      <c r="G31" s="33">
        <v>0.63700000000000001</v>
      </c>
      <c r="H31" s="33">
        <v>16.988600000000002</v>
      </c>
      <c r="I31" s="33">
        <v>3.9300000000000002E-2</v>
      </c>
      <c r="J31" s="33">
        <v>1.7999999999999999E-2</v>
      </c>
      <c r="K31" s="33">
        <v>3.2000000000000002E-3</v>
      </c>
      <c r="L31" s="33"/>
      <c r="M31" s="33"/>
      <c r="N31" s="33">
        <v>5.3199999999999997E-2</v>
      </c>
      <c r="O31" s="33">
        <v>99.391099999999994</v>
      </c>
      <c r="Q31" t="s">
        <v>34</v>
      </c>
      <c r="AC31" s="1"/>
    </row>
    <row r="32" spans="1:329" x14ac:dyDescent="0.55000000000000004">
      <c r="A32" s="2" t="s">
        <v>46</v>
      </c>
      <c r="B32" s="33">
        <v>1.9834000000000001</v>
      </c>
      <c r="C32" s="33">
        <v>0.1774</v>
      </c>
      <c r="D32" s="33">
        <v>47.300899999999999</v>
      </c>
      <c r="E32" s="33">
        <v>31.908799999999999</v>
      </c>
      <c r="F32" s="33"/>
      <c r="G32" s="33">
        <v>0.6482</v>
      </c>
      <c r="H32" s="33">
        <v>17.358899999999998</v>
      </c>
      <c r="I32" s="33">
        <v>3.1300000000000001E-2</v>
      </c>
      <c r="J32" s="33">
        <v>1.49E-2</v>
      </c>
      <c r="K32" s="33">
        <v>1.6999999999999999E-3</v>
      </c>
      <c r="L32" s="33"/>
      <c r="M32" s="33"/>
      <c r="N32" s="33">
        <v>6.6000000000000003E-2</v>
      </c>
      <c r="O32" s="33">
        <v>99.491500000000002</v>
      </c>
      <c r="Q32" t="s">
        <v>34</v>
      </c>
      <c r="AC32" s="1"/>
    </row>
    <row r="33" spans="1:329" x14ac:dyDescent="0.55000000000000004">
      <c r="A33" s="2" t="s">
        <v>47</v>
      </c>
      <c r="B33" s="33">
        <v>2.3315999999999999</v>
      </c>
      <c r="C33" s="33">
        <v>0.2447</v>
      </c>
      <c r="D33" s="33">
        <v>47.657800000000002</v>
      </c>
      <c r="E33" s="33">
        <v>31.331099999999999</v>
      </c>
      <c r="F33" s="33"/>
      <c r="G33" s="33">
        <v>0.70530000000000004</v>
      </c>
      <c r="H33" s="33">
        <v>16.558199999999999</v>
      </c>
      <c r="I33" s="33">
        <v>3.44E-2</v>
      </c>
      <c r="J33" s="33">
        <v>1.7500000000000002E-2</v>
      </c>
      <c r="K33" s="33">
        <v>6.9999999999999999E-4</v>
      </c>
      <c r="L33" s="33"/>
      <c r="M33" s="33"/>
      <c r="N33" s="33">
        <v>6.5199999999999994E-2</v>
      </c>
      <c r="O33" s="33">
        <v>98.946399999999997</v>
      </c>
      <c r="Q33" t="s">
        <v>34</v>
      </c>
      <c r="AC33" s="1"/>
    </row>
    <row r="34" spans="1:329" x14ac:dyDescent="0.55000000000000004">
      <c r="A34" s="2" t="s">
        <v>48</v>
      </c>
      <c r="B34" s="33">
        <v>2.0028999999999999</v>
      </c>
      <c r="C34" s="33">
        <v>0.19800000000000001</v>
      </c>
      <c r="D34" s="33">
        <v>47.567900000000002</v>
      </c>
      <c r="E34" s="33">
        <v>31.695499999999999</v>
      </c>
      <c r="F34" s="33"/>
      <c r="G34" s="33">
        <v>0.63229999999999997</v>
      </c>
      <c r="H34" s="33">
        <v>17.3856</v>
      </c>
      <c r="I34" s="33">
        <v>3.7400000000000003E-2</v>
      </c>
      <c r="J34" s="33">
        <v>1.29E-2</v>
      </c>
      <c r="K34" s="33">
        <v>2.3999999999999998E-3</v>
      </c>
      <c r="L34" s="33"/>
      <c r="M34" s="33"/>
      <c r="N34" s="33">
        <v>6.2199999999999998E-2</v>
      </c>
      <c r="O34" s="33">
        <v>99.597200000000001</v>
      </c>
      <c r="Q34" t="s">
        <v>34</v>
      </c>
      <c r="AC34" s="1"/>
    </row>
    <row r="35" spans="1:329" x14ac:dyDescent="0.55000000000000004">
      <c r="A35" s="2" t="s">
        <v>49</v>
      </c>
      <c r="B35" s="33">
        <v>1.6897</v>
      </c>
      <c r="C35" s="33">
        <v>0.18340000000000001</v>
      </c>
      <c r="D35" s="33">
        <v>47.1081</v>
      </c>
      <c r="E35" s="33">
        <v>32.525500000000001</v>
      </c>
      <c r="F35" s="33"/>
      <c r="G35" s="33">
        <v>0.62570000000000003</v>
      </c>
      <c r="H35" s="33">
        <v>17.548500000000001</v>
      </c>
      <c r="I35" s="33">
        <v>2.3199999999999998E-2</v>
      </c>
      <c r="J35" s="33">
        <v>1.43E-2</v>
      </c>
      <c r="K35" s="33">
        <v>6.3E-3</v>
      </c>
      <c r="L35" s="33"/>
      <c r="M35" s="33"/>
      <c r="N35" s="33">
        <v>5.7200000000000001E-2</v>
      </c>
      <c r="O35" s="33">
        <v>99.781800000000004</v>
      </c>
      <c r="Q35" t="s">
        <v>34</v>
      </c>
      <c r="AC35" s="1"/>
    </row>
    <row r="36" spans="1:329" x14ac:dyDescent="0.55000000000000004">
      <c r="A36" s="2" t="s">
        <v>50</v>
      </c>
      <c r="B36" s="33">
        <v>1.5468999999999999</v>
      </c>
      <c r="C36" s="33">
        <v>0.17710000000000001</v>
      </c>
      <c r="D36" s="33">
        <v>46.274799999999999</v>
      </c>
      <c r="E36" s="33">
        <v>31.856100000000001</v>
      </c>
      <c r="F36" s="33"/>
      <c r="G36" s="33">
        <v>0.60350000000000004</v>
      </c>
      <c r="H36" s="33">
        <v>17.680900000000001</v>
      </c>
      <c r="I36" s="33">
        <v>2.6599999999999999E-2</v>
      </c>
      <c r="J36" s="33">
        <v>2.3699999999999999E-2</v>
      </c>
      <c r="K36" s="33">
        <v>6.1999999999999998E-3</v>
      </c>
      <c r="L36" s="33"/>
      <c r="M36" s="33"/>
      <c r="N36" s="33">
        <v>6.0900000000000003E-2</v>
      </c>
      <c r="O36" s="33">
        <v>98.256699999999995</v>
      </c>
      <c r="Q36" t="s">
        <v>34</v>
      </c>
      <c r="AC36" s="1"/>
    </row>
    <row r="37" spans="1:329" x14ac:dyDescent="0.55000000000000004">
      <c r="A37" s="2" t="s">
        <v>51</v>
      </c>
      <c r="B37" s="33">
        <v>1.6958</v>
      </c>
      <c r="C37" s="33">
        <v>0.17610000000000001</v>
      </c>
      <c r="D37" s="33">
        <v>46.883200000000002</v>
      </c>
      <c r="E37" s="33">
        <v>32.447299999999998</v>
      </c>
      <c r="F37" s="33"/>
      <c r="G37" s="33">
        <v>0.60370000000000001</v>
      </c>
      <c r="H37" s="33">
        <v>17.684000000000001</v>
      </c>
      <c r="I37" s="33">
        <v>2.4799999999999999E-2</v>
      </c>
      <c r="J37" s="33">
        <v>2.29E-2</v>
      </c>
      <c r="K37" s="33">
        <v>4.3E-3</v>
      </c>
      <c r="L37" s="33"/>
      <c r="M37" s="33"/>
      <c r="N37" s="33">
        <v>5.62E-2</v>
      </c>
      <c r="O37" s="33">
        <v>99.598299999999995</v>
      </c>
      <c r="Q37" t="s">
        <v>34</v>
      </c>
      <c r="AC37" s="1"/>
    </row>
    <row r="38" spans="1:329" x14ac:dyDescent="0.55000000000000004">
      <c r="A38" s="2" t="s">
        <v>53</v>
      </c>
      <c r="B38" s="33">
        <v>1.5749</v>
      </c>
      <c r="C38" s="33">
        <v>0.17710000000000001</v>
      </c>
      <c r="D38" s="33">
        <v>46.4343</v>
      </c>
      <c r="E38" s="33">
        <v>32.720799999999997</v>
      </c>
      <c r="F38" s="33"/>
      <c r="G38" s="33">
        <v>0.59450000000000003</v>
      </c>
      <c r="H38" s="33">
        <v>17.641300000000001</v>
      </c>
      <c r="I38" s="33">
        <v>2.41E-2</v>
      </c>
      <c r="J38" s="33">
        <v>2.12E-2</v>
      </c>
      <c r="K38" s="33">
        <v>5.4999999999999997E-3</v>
      </c>
      <c r="L38" s="33"/>
      <c r="M38" s="33"/>
      <c r="N38" s="33">
        <v>6.8099999999999994E-2</v>
      </c>
      <c r="O38" s="33">
        <v>99.261799999999994</v>
      </c>
      <c r="Q38" t="s">
        <v>34</v>
      </c>
      <c r="AC38" s="1"/>
    </row>
    <row r="39" spans="1:329" x14ac:dyDescent="0.55000000000000004">
      <c r="A39" s="2" t="s">
        <v>52</v>
      </c>
      <c r="B39" s="33">
        <v>1.5831</v>
      </c>
      <c r="C39" s="33">
        <v>0.17829999999999999</v>
      </c>
      <c r="D39" s="33">
        <v>46.243699999999997</v>
      </c>
      <c r="E39" s="33">
        <v>32.416600000000003</v>
      </c>
      <c r="F39" s="33"/>
      <c r="G39" s="33">
        <v>0.62480000000000002</v>
      </c>
      <c r="H39" s="33">
        <v>18.034400000000002</v>
      </c>
      <c r="I39" s="33">
        <v>2.7400000000000001E-2</v>
      </c>
      <c r="J39" s="33">
        <v>2.86E-2</v>
      </c>
      <c r="K39" s="33">
        <v>5.0000000000000001E-4</v>
      </c>
      <c r="L39" s="33"/>
      <c r="M39" s="33"/>
      <c r="N39" s="33">
        <v>5.6800000000000003E-2</v>
      </c>
      <c r="O39" s="33">
        <v>99.194299999999998</v>
      </c>
      <c r="Q39" t="s">
        <v>34</v>
      </c>
      <c r="AC39" s="1"/>
    </row>
    <row r="40" spans="1:329" x14ac:dyDescent="0.55000000000000004">
      <c r="A40" s="2" t="s">
        <v>54</v>
      </c>
      <c r="B40" s="33">
        <v>1.5943000000000001</v>
      </c>
      <c r="C40" s="33">
        <v>0.18060000000000001</v>
      </c>
      <c r="D40" s="33">
        <v>46.698700000000002</v>
      </c>
      <c r="E40" s="33">
        <v>32.024000000000001</v>
      </c>
      <c r="F40" s="33"/>
      <c r="G40" s="33">
        <v>0.61539999999999995</v>
      </c>
      <c r="H40" s="33">
        <v>17.713200000000001</v>
      </c>
      <c r="I40" s="33">
        <v>2.5600000000000001E-2</v>
      </c>
      <c r="J40" s="33">
        <v>2.98E-2</v>
      </c>
      <c r="K40" s="33">
        <v>7.9000000000000008E-3</v>
      </c>
      <c r="L40" s="33"/>
      <c r="M40" s="33"/>
      <c r="N40" s="33">
        <v>4.9399999999999999E-2</v>
      </c>
      <c r="O40" s="33">
        <v>98.938999999999993</v>
      </c>
      <c r="Q40" t="s">
        <v>34</v>
      </c>
      <c r="AC40" s="1"/>
    </row>
    <row r="41" spans="1:329" x14ac:dyDescent="0.55000000000000004">
      <c r="A41" s="2" t="s">
        <v>55</v>
      </c>
      <c r="B41" s="33">
        <v>2.9533</v>
      </c>
      <c r="C41" s="33">
        <v>0.36249999999999999</v>
      </c>
      <c r="D41" s="33">
        <v>49.831099999999999</v>
      </c>
      <c r="E41" s="33">
        <v>29.695599999999999</v>
      </c>
      <c r="F41" s="33"/>
      <c r="G41" s="33">
        <v>0.82879999999999998</v>
      </c>
      <c r="H41" s="33">
        <v>14.4754</v>
      </c>
      <c r="I41" s="33">
        <v>3.8199999999999998E-2</v>
      </c>
      <c r="J41" s="33">
        <v>2.81E-2</v>
      </c>
      <c r="K41" s="33">
        <v>7.4000000000000003E-3</v>
      </c>
      <c r="L41" s="33"/>
      <c r="M41" s="33"/>
      <c r="N41" s="33">
        <v>5.4800000000000001E-2</v>
      </c>
      <c r="O41" s="33">
        <v>98.275300000000001</v>
      </c>
      <c r="Q41" t="s">
        <v>34</v>
      </c>
      <c r="AC41" s="1"/>
    </row>
    <row r="42" spans="1:329" x14ac:dyDescent="0.55000000000000004">
      <c r="A42" s="2" t="s">
        <v>56</v>
      </c>
      <c r="B42" s="33">
        <v>1.6839999999999999</v>
      </c>
      <c r="C42" s="33">
        <v>0.2157</v>
      </c>
      <c r="D42" s="33">
        <v>46.883499999999998</v>
      </c>
      <c r="E42" s="33">
        <v>32.1843</v>
      </c>
      <c r="F42" s="33"/>
      <c r="G42" s="33">
        <v>0.69289999999999996</v>
      </c>
      <c r="H42" s="33">
        <v>17.2331</v>
      </c>
      <c r="I42" s="33">
        <v>3.2000000000000001E-2</v>
      </c>
      <c r="J42" s="33">
        <v>2.63E-2</v>
      </c>
      <c r="K42" s="33">
        <v>8.3999999999999995E-3</v>
      </c>
      <c r="L42" s="33"/>
      <c r="M42" s="33"/>
      <c r="N42" s="33">
        <v>6.5199999999999994E-2</v>
      </c>
      <c r="O42" s="33">
        <v>99.025400000000005</v>
      </c>
      <c r="Q42" t="s">
        <v>34</v>
      </c>
      <c r="AC42" s="1"/>
    </row>
    <row r="43" spans="1:329" x14ac:dyDescent="0.55000000000000004">
      <c r="A43" s="2" t="s">
        <v>57</v>
      </c>
      <c r="B43" s="33">
        <v>1.538</v>
      </c>
      <c r="C43" s="33">
        <v>0.1777</v>
      </c>
      <c r="D43" s="33">
        <v>46.255099999999999</v>
      </c>
      <c r="E43" s="33">
        <v>32.647599999999997</v>
      </c>
      <c r="F43" s="33"/>
      <c r="G43" s="33">
        <v>0.62029999999999996</v>
      </c>
      <c r="H43" s="33">
        <v>17.7395</v>
      </c>
      <c r="I43" s="33">
        <v>2.7300000000000001E-2</v>
      </c>
      <c r="J43" s="33">
        <v>3.4500000000000003E-2</v>
      </c>
      <c r="K43" s="33">
        <v>1.03E-2</v>
      </c>
      <c r="L43" s="33"/>
      <c r="M43" s="33"/>
      <c r="N43" s="33">
        <v>6.83E-2</v>
      </c>
      <c r="O43" s="33">
        <v>99.118600000000001</v>
      </c>
      <c r="Q43" t="s">
        <v>34</v>
      </c>
      <c r="AC43" s="1"/>
    </row>
    <row r="44" spans="1:329" x14ac:dyDescent="0.55000000000000004">
      <c r="A44" s="2" t="s">
        <v>58</v>
      </c>
      <c r="B44" s="33">
        <v>1.9325000000000001</v>
      </c>
      <c r="C44" s="33">
        <v>0.1772</v>
      </c>
      <c r="D44" s="33">
        <v>47.056399999999996</v>
      </c>
      <c r="E44" s="33">
        <v>31.7317</v>
      </c>
      <c r="F44" s="33"/>
      <c r="G44" s="33">
        <v>0.63990000000000002</v>
      </c>
      <c r="H44" s="33">
        <v>17.1082</v>
      </c>
      <c r="I44" s="33">
        <v>2.7400000000000001E-2</v>
      </c>
      <c r="J44" s="33">
        <v>2.63E-2</v>
      </c>
      <c r="K44" s="33">
        <v>8.0000000000000004E-4</v>
      </c>
      <c r="L44" s="33"/>
      <c r="M44" s="33"/>
      <c r="N44" s="33">
        <v>6.13E-2</v>
      </c>
      <c r="O44" s="33">
        <v>98.761700000000005</v>
      </c>
      <c r="Q44" t="s">
        <v>34</v>
      </c>
      <c r="AC44" s="1"/>
    </row>
    <row r="45" spans="1:329" x14ac:dyDescent="0.55000000000000004">
      <c r="A45" s="2" t="s">
        <v>59</v>
      </c>
      <c r="B45" s="33">
        <v>1.5512999999999999</v>
      </c>
      <c r="C45" s="33">
        <v>0.17610000000000001</v>
      </c>
      <c r="D45" s="33">
        <v>46.891599999999997</v>
      </c>
      <c r="E45" s="33">
        <v>32.711199999999998</v>
      </c>
      <c r="F45" s="33"/>
      <c r="G45" s="33">
        <v>0.63100000000000001</v>
      </c>
      <c r="H45" s="33">
        <v>17.901599999999998</v>
      </c>
      <c r="I45" s="33">
        <v>2.3400000000000001E-2</v>
      </c>
      <c r="J45" s="33">
        <v>2.52E-2</v>
      </c>
      <c r="K45" s="33">
        <v>2.3E-3</v>
      </c>
      <c r="L45" s="33"/>
      <c r="M45" s="33"/>
      <c r="N45" s="33">
        <v>7.0499999999999993E-2</v>
      </c>
      <c r="O45" s="33">
        <v>99.984200000000001</v>
      </c>
      <c r="Q45" t="s">
        <v>34</v>
      </c>
      <c r="AC45" s="1"/>
    </row>
    <row r="46" spans="1:329" x14ac:dyDescent="0.55000000000000004">
      <c r="A46" s="2" t="s">
        <v>60</v>
      </c>
      <c r="B46" s="33">
        <v>1.5165999999999999</v>
      </c>
      <c r="C46" s="33">
        <v>0.1741</v>
      </c>
      <c r="D46" s="33">
        <v>46.607700000000001</v>
      </c>
      <c r="E46" s="33">
        <v>32.314100000000003</v>
      </c>
      <c r="F46" s="33"/>
      <c r="G46" s="33">
        <v>0.63980000000000004</v>
      </c>
      <c r="H46" s="33">
        <v>17.906600000000001</v>
      </c>
      <c r="I46" s="33">
        <v>2.4199999999999999E-2</v>
      </c>
      <c r="J46" s="33">
        <v>3.32E-2</v>
      </c>
      <c r="K46" s="33">
        <v>0</v>
      </c>
      <c r="L46" s="33"/>
      <c r="M46" s="33"/>
      <c r="N46" s="33">
        <v>5.9299999999999999E-2</v>
      </c>
      <c r="O46" s="33">
        <v>99.274500000000003</v>
      </c>
      <c r="Q46" t="s">
        <v>34</v>
      </c>
      <c r="AC46" s="1"/>
    </row>
    <row r="47" spans="1:329" x14ac:dyDescent="0.55000000000000004">
      <c r="A47" s="2" t="s">
        <v>61</v>
      </c>
      <c r="B47" s="33">
        <v>2.0516999999999999</v>
      </c>
      <c r="C47" s="33">
        <v>0.1928</v>
      </c>
      <c r="D47" s="33">
        <v>47.638500000000001</v>
      </c>
      <c r="E47" s="33">
        <v>31.596699999999998</v>
      </c>
      <c r="F47" s="33"/>
      <c r="G47" s="33">
        <v>0.66279999999999994</v>
      </c>
      <c r="H47" s="33">
        <v>16.945900000000002</v>
      </c>
      <c r="I47" s="33">
        <v>3.2199999999999999E-2</v>
      </c>
      <c r="J47" s="33">
        <v>3.3700000000000001E-2</v>
      </c>
      <c r="K47" s="33">
        <v>1.5E-3</v>
      </c>
      <c r="L47" s="33"/>
      <c r="M47" s="33"/>
      <c r="N47" s="33">
        <v>6.9199999999999998E-2</v>
      </c>
      <c r="O47" s="33">
        <v>99.224800000000002</v>
      </c>
      <c r="Q47" t="s">
        <v>34</v>
      </c>
      <c r="AC47" s="1"/>
    </row>
    <row r="48" spans="1:329" s="5" customFormat="1" ht="14.7" thickBot="1" x14ac:dyDescent="0.6">
      <c r="A48" s="4" t="s">
        <v>62</v>
      </c>
      <c r="B48" s="36">
        <v>1.6242000000000001</v>
      </c>
      <c r="C48" s="36">
        <v>0.15190000000000001</v>
      </c>
      <c r="D48" s="36">
        <v>46.498600000000003</v>
      </c>
      <c r="E48" s="36">
        <v>32.0886</v>
      </c>
      <c r="F48" s="36"/>
      <c r="G48" s="36">
        <v>0.73280000000000001</v>
      </c>
      <c r="H48" s="36">
        <v>17.524699999999999</v>
      </c>
      <c r="I48" s="36">
        <v>2.9499999999999998E-2</v>
      </c>
      <c r="J48" s="36">
        <v>3.2599999999999997E-2</v>
      </c>
      <c r="K48" s="36">
        <v>9.5999999999999992E-3</v>
      </c>
      <c r="L48" s="36"/>
      <c r="M48" s="36"/>
      <c r="N48" s="36">
        <v>5.62E-2</v>
      </c>
      <c r="O48" s="36">
        <v>98.748800000000003</v>
      </c>
      <c r="Q48" s="5" t="s">
        <v>34</v>
      </c>
      <c r="R48" s="30" t="s">
        <v>308</v>
      </c>
      <c r="AC48" s="6"/>
      <c r="AG48" s="17"/>
      <c r="AH48" s="11"/>
      <c r="AI48" s="11"/>
      <c r="AJ48" s="11"/>
      <c r="AK48" s="11"/>
      <c r="AL48" s="11"/>
      <c r="AM48" s="11"/>
      <c r="AN48" s="11"/>
      <c r="AO48" s="11"/>
      <c r="AP48" s="11"/>
      <c r="AQ48" s="11"/>
      <c r="AR48" s="11"/>
      <c r="AS48" s="11"/>
      <c r="AT48" s="11"/>
      <c r="AU48" s="11"/>
      <c r="AV48" s="11"/>
      <c r="AW48" s="11"/>
      <c r="AX48" s="11"/>
      <c r="AY48" s="11"/>
      <c r="AZ48" s="11"/>
      <c r="BA48" s="11"/>
      <c r="BB48" s="11"/>
      <c r="BC48" s="11"/>
      <c r="BD48" s="11"/>
      <c r="BE48" s="11"/>
      <c r="BF48" s="11"/>
      <c r="BG48" s="11"/>
      <c r="BH48" s="11"/>
      <c r="BI48" s="11"/>
      <c r="BJ48" s="11"/>
      <c r="BK48" s="11"/>
      <c r="BL48" s="11"/>
      <c r="BM48" s="11"/>
      <c r="BN48" s="11"/>
      <c r="BO48" s="11"/>
      <c r="BP48" s="11"/>
      <c r="BQ48" s="11"/>
      <c r="BR48" s="11"/>
      <c r="BS48" s="11"/>
      <c r="BT48" s="11"/>
      <c r="BU48" s="11"/>
      <c r="BV48" s="11"/>
      <c r="BW48" s="11"/>
      <c r="BX48" s="11"/>
      <c r="BY48" s="11"/>
      <c r="BZ48" s="11"/>
      <c r="CA48" s="11"/>
      <c r="CB48" s="11"/>
      <c r="CC48" s="11"/>
      <c r="CD48" s="11"/>
      <c r="CE48" s="11"/>
      <c r="CF48" s="11"/>
      <c r="CG48" s="11"/>
      <c r="CH48" s="11"/>
      <c r="CI48" s="11"/>
      <c r="CJ48" s="11"/>
      <c r="CK48" s="11"/>
      <c r="CL48" s="11"/>
      <c r="CM48" s="11"/>
      <c r="CN48" s="11"/>
      <c r="CO48" s="11"/>
      <c r="CP48" s="11"/>
      <c r="CQ48" s="11"/>
      <c r="CR48" s="11"/>
      <c r="CS48" s="11"/>
      <c r="CT48" s="11"/>
      <c r="CU48" s="11"/>
      <c r="CV48" s="11"/>
      <c r="CW48" s="11"/>
      <c r="CX48" s="11"/>
      <c r="CY48" s="11"/>
      <c r="CZ48" s="11"/>
      <c r="DA48" s="11"/>
      <c r="DB48" s="11"/>
      <c r="DC48" s="11"/>
      <c r="DD48" s="11"/>
      <c r="DE48" s="11"/>
      <c r="DF48" s="11"/>
      <c r="DG48" s="11"/>
      <c r="DH48" s="11"/>
      <c r="DI48" s="11"/>
      <c r="DJ48" s="11"/>
      <c r="DK48" s="11"/>
      <c r="DL48" s="11"/>
      <c r="DM48" s="11"/>
      <c r="DN48" s="11"/>
      <c r="DO48" s="11"/>
      <c r="DP48" s="11"/>
      <c r="DQ48" s="11"/>
      <c r="DR48" s="11"/>
      <c r="DS48" s="11"/>
      <c r="DT48" s="11"/>
      <c r="DU48" s="11"/>
      <c r="DV48" s="11"/>
      <c r="DW48" s="11"/>
      <c r="DX48" s="11"/>
      <c r="DY48" s="11"/>
      <c r="DZ48" s="11"/>
      <c r="EA48" s="11"/>
      <c r="EB48" s="11"/>
      <c r="EC48" s="11"/>
      <c r="ED48" s="11"/>
      <c r="EE48" s="11"/>
      <c r="EF48" s="11"/>
      <c r="EG48" s="11"/>
      <c r="EH48" s="11"/>
      <c r="EI48" s="11"/>
      <c r="EJ48" s="11"/>
      <c r="EK48" s="11"/>
      <c r="EL48" s="11"/>
      <c r="EM48" s="11"/>
      <c r="EN48" s="11"/>
      <c r="EO48" s="11"/>
      <c r="EP48" s="11"/>
      <c r="EQ48" s="11"/>
      <c r="ER48" s="11"/>
      <c r="ES48" s="11"/>
      <c r="ET48" s="11"/>
      <c r="EU48" s="11"/>
      <c r="EV48" s="11"/>
      <c r="EW48" s="11"/>
      <c r="EX48" s="11"/>
      <c r="EY48" s="11"/>
      <c r="EZ48" s="11"/>
      <c r="FA48" s="11"/>
      <c r="FB48" s="11"/>
      <c r="FC48" s="11"/>
      <c r="FD48" s="11"/>
      <c r="FE48" s="11"/>
      <c r="FF48" s="11"/>
      <c r="FG48" s="11"/>
      <c r="FH48" s="11"/>
      <c r="FI48" s="11"/>
      <c r="FJ48" s="11"/>
      <c r="FK48" s="11"/>
      <c r="FL48" s="11"/>
      <c r="FM48" s="11"/>
      <c r="FN48" s="11"/>
      <c r="FO48" s="11"/>
      <c r="FP48" s="11"/>
      <c r="FQ48" s="11"/>
      <c r="FR48" s="11"/>
      <c r="FS48" s="11"/>
      <c r="FT48" s="11"/>
      <c r="FU48" s="11"/>
      <c r="FV48" s="11"/>
      <c r="FW48" s="11"/>
      <c r="FX48" s="11"/>
      <c r="FY48" s="11"/>
      <c r="FZ48" s="11"/>
      <c r="GA48" s="11"/>
      <c r="GB48" s="11"/>
      <c r="GC48" s="11"/>
      <c r="GD48" s="11"/>
      <c r="GE48" s="11"/>
      <c r="GF48" s="11"/>
      <c r="GG48" s="11"/>
      <c r="GH48" s="11"/>
      <c r="GI48" s="11"/>
      <c r="GJ48" s="11"/>
      <c r="GK48" s="11"/>
      <c r="GL48" s="11"/>
      <c r="GM48" s="11"/>
      <c r="GN48" s="11"/>
      <c r="GO48" s="11"/>
      <c r="GP48" s="11"/>
      <c r="GQ48" s="11"/>
      <c r="GR48" s="11"/>
      <c r="GS48" s="11"/>
      <c r="GT48" s="11"/>
      <c r="GU48" s="11"/>
      <c r="GV48" s="11"/>
      <c r="GW48" s="11"/>
      <c r="GX48" s="11"/>
      <c r="GY48" s="11"/>
      <c r="GZ48" s="11"/>
      <c r="HA48" s="11"/>
      <c r="HB48" s="11"/>
      <c r="HC48" s="11"/>
      <c r="HD48" s="11"/>
      <c r="HE48" s="11"/>
      <c r="HF48" s="11"/>
      <c r="HG48" s="11"/>
      <c r="HH48" s="11"/>
      <c r="HI48" s="11"/>
      <c r="HJ48" s="11"/>
      <c r="HK48" s="11"/>
      <c r="HL48" s="11"/>
      <c r="HM48" s="11"/>
      <c r="HN48" s="11"/>
      <c r="HO48" s="11"/>
      <c r="HP48" s="11"/>
      <c r="HQ48" s="11"/>
      <c r="HR48" s="11"/>
      <c r="HS48" s="11"/>
      <c r="HT48" s="11"/>
      <c r="HU48" s="11"/>
      <c r="HV48" s="11"/>
      <c r="HW48" s="11"/>
      <c r="HX48" s="11"/>
      <c r="HY48" s="11"/>
      <c r="HZ48" s="11"/>
      <c r="IA48" s="11"/>
      <c r="IB48" s="11"/>
      <c r="IC48" s="11"/>
      <c r="ID48" s="11"/>
      <c r="IE48" s="11"/>
      <c r="IF48" s="11"/>
      <c r="IG48" s="11"/>
      <c r="IH48" s="11"/>
      <c r="II48" s="11"/>
      <c r="IJ48" s="11"/>
      <c r="IK48" s="11"/>
      <c r="IL48" s="11"/>
      <c r="IM48" s="11"/>
      <c r="IN48" s="11"/>
      <c r="IO48" s="11"/>
      <c r="IP48" s="11"/>
      <c r="IQ48" s="11"/>
      <c r="IR48" s="11"/>
      <c r="IS48" s="11"/>
      <c r="IT48" s="11"/>
      <c r="IU48" s="11"/>
      <c r="IV48" s="11"/>
      <c r="IW48" s="11"/>
      <c r="IX48" s="11"/>
      <c r="IY48" s="11"/>
      <c r="IZ48" s="11"/>
      <c r="JA48" s="11"/>
      <c r="JB48" s="11"/>
      <c r="JC48" s="11"/>
      <c r="JD48" s="11"/>
      <c r="JE48" s="11"/>
      <c r="JF48" s="11"/>
      <c r="JG48" s="11"/>
      <c r="JH48" s="11"/>
      <c r="JI48" s="11"/>
      <c r="JJ48" s="11"/>
      <c r="JK48" s="11"/>
      <c r="JL48" s="11"/>
      <c r="JM48" s="11"/>
      <c r="JN48" s="11"/>
      <c r="JO48" s="11"/>
      <c r="JP48" s="11"/>
      <c r="JQ48" s="11"/>
      <c r="JR48" s="11"/>
      <c r="JS48" s="11"/>
      <c r="JT48" s="11"/>
      <c r="JU48" s="11"/>
      <c r="JV48" s="11"/>
      <c r="JW48" s="11"/>
      <c r="JX48" s="11"/>
      <c r="JY48" s="11"/>
      <c r="JZ48" s="11"/>
      <c r="KA48" s="11"/>
      <c r="KB48" s="11"/>
      <c r="KC48" s="11"/>
      <c r="KD48" s="11"/>
      <c r="KE48" s="11"/>
      <c r="KF48" s="11"/>
      <c r="KG48" s="11"/>
      <c r="KH48" s="11"/>
      <c r="KI48" s="11"/>
      <c r="KJ48" s="11"/>
      <c r="KK48" s="11"/>
      <c r="KL48" s="11"/>
      <c r="KM48" s="11"/>
      <c r="KN48" s="11"/>
      <c r="KO48" s="11"/>
      <c r="KP48" s="11"/>
      <c r="KQ48" s="11"/>
      <c r="KR48" s="11"/>
      <c r="KS48" s="11"/>
      <c r="KT48" s="11"/>
      <c r="KU48" s="11"/>
      <c r="KV48" s="11"/>
      <c r="KW48" s="11"/>
      <c r="KX48" s="11"/>
      <c r="KY48" s="11"/>
      <c r="KZ48" s="11"/>
      <c r="LA48" s="11"/>
      <c r="LB48" s="11"/>
      <c r="LC48" s="11"/>
      <c r="LD48" s="11"/>
      <c r="LE48" s="11"/>
      <c r="LF48" s="11"/>
      <c r="LG48" s="11"/>
      <c r="LH48" s="11"/>
      <c r="LI48" s="11"/>
      <c r="LJ48" s="11"/>
      <c r="LK48" s="11"/>
      <c r="LL48" s="11"/>
      <c r="LM48" s="11"/>
      <c r="LN48" s="11"/>
      <c r="LO48" s="11"/>
      <c r="LP48" s="11"/>
      <c r="LQ48" s="11"/>
    </row>
    <row r="49" spans="1:29" x14ac:dyDescent="0.55000000000000004">
      <c r="A49" s="2" t="s">
        <v>63</v>
      </c>
      <c r="B49" s="33">
        <v>1.6846000000000001</v>
      </c>
      <c r="C49" s="33">
        <v>0.1701</v>
      </c>
      <c r="D49" s="33">
        <v>46.9514</v>
      </c>
      <c r="E49" s="33">
        <v>32.755499999999998</v>
      </c>
      <c r="F49" s="33"/>
      <c r="G49" s="33">
        <v>0.63090000000000002</v>
      </c>
      <c r="H49" s="33">
        <v>18.001799999999999</v>
      </c>
      <c r="I49" s="33">
        <v>2.3400000000000001E-2</v>
      </c>
      <c r="J49" s="33">
        <v>3.7100000000000001E-2</v>
      </c>
      <c r="K49" s="33">
        <v>0</v>
      </c>
      <c r="L49" s="33"/>
      <c r="M49" s="33"/>
      <c r="N49" s="33">
        <v>5.5300000000000002E-2</v>
      </c>
      <c r="O49" s="33">
        <v>100.3091</v>
      </c>
      <c r="Q49" t="s">
        <v>35</v>
      </c>
      <c r="R49" s="23" t="s">
        <v>98</v>
      </c>
      <c r="AC49" s="1"/>
    </row>
    <row r="50" spans="1:29" x14ac:dyDescent="0.55000000000000004">
      <c r="A50" s="2" t="s">
        <v>64</v>
      </c>
      <c r="B50" s="33">
        <v>1.4679</v>
      </c>
      <c r="C50" s="33">
        <v>0.46679999999999999</v>
      </c>
      <c r="D50" s="33">
        <v>46.811599999999999</v>
      </c>
      <c r="E50" s="33">
        <v>31.746300000000002</v>
      </c>
      <c r="F50" s="33"/>
      <c r="G50" s="33">
        <v>1.1372</v>
      </c>
      <c r="H50" s="33">
        <v>17.3476</v>
      </c>
      <c r="I50" s="33">
        <v>3.3599999999999998E-2</v>
      </c>
      <c r="J50" s="33">
        <v>4.0399999999999998E-2</v>
      </c>
      <c r="K50" s="33">
        <v>9.7999999999999997E-3</v>
      </c>
      <c r="L50" s="33"/>
      <c r="M50" s="33"/>
      <c r="N50" s="33">
        <v>6.8599999999999994E-2</v>
      </c>
      <c r="O50" s="33">
        <v>99.129900000000006</v>
      </c>
      <c r="Q50" t="s">
        <v>35</v>
      </c>
      <c r="R50" s="23" t="s">
        <v>309</v>
      </c>
      <c r="AC50" s="1"/>
    </row>
    <row r="51" spans="1:29" x14ac:dyDescent="0.55000000000000004">
      <c r="A51" s="2" t="s">
        <v>95</v>
      </c>
      <c r="B51" s="33">
        <v>1.6365000000000001</v>
      </c>
      <c r="C51" s="33">
        <v>0.16980000000000001</v>
      </c>
      <c r="D51" s="33">
        <v>46.281999999999996</v>
      </c>
      <c r="E51" s="33">
        <v>32.395000000000003</v>
      </c>
      <c r="F51" s="33"/>
      <c r="G51" s="33">
        <v>0.63759999999999994</v>
      </c>
      <c r="H51" s="33">
        <v>17.605499999999999</v>
      </c>
      <c r="I51" s="33">
        <v>2.8000000000000001E-2</v>
      </c>
      <c r="J51" s="33">
        <v>4.0399999999999998E-2</v>
      </c>
      <c r="K51" s="33">
        <v>5.7999999999999996E-3</v>
      </c>
      <c r="L51" s="33"/>
      <c r="M51" s="33"/>
      <c r="N51" s="33">
        <v>7.4099999999999999E-2</v>
      </c>
      <c r="O51" s="33">
        <v>98.874600000000001</v>
      </c>
      <c r="Q51" t="s">
        <v>35</v>
      </c>
      <c r="AC51" s="1"/>
    </row>
    <row r="52" spans="1:29" x14ac:dyDescent="0.55000000000000004">
      <c r="A52" s="2" t="s">
        <v>65</v>
      </c>
      <c r="B52" s="33">
        <v>1.6071</v>
      </c>
      <c r="C52" s="33">
        <v>0.17230000000000001</v>
      </c>
      <c r="D52" s="33">
        <v>46.413899999999998</v>
      </c>
      <c r="E52" s="33">
        <v>31.782599999999999</v>
      </c>
      <c r="F52" s="33"/>
      <c r="G52" s="33">
        <v>0.63680000000000003</v>
      </c>
      <c r="H52" s="33">
        <v>17.791399999999999</v>
      </c>
      <c r="I52" s="33">
        <v>2.53E-2</v>
      </c>
      <c r="J52" s="33">
        <v>4.1599999999999998E-2</v>
      </c>
      <c r="K52" s="33">
        <v>4.3E-3</v>
      </c>
      <c r="L52" s="33"/>
      <c r="M52" s="33"/>
      <c r="N52" s="33">
        <v>7.5800000000000006E-2</v>
      </c>
      <c r="O52" s="33">
        <v>98.551000000000002</v>
      </c>
      <c r="Q52" t="s">
        <v>35</v>
      </c>
      <c r="AC52" s="1"/>
    </row>
    <row r="53" spans="1:29" x14ac:dyDescent="0.55000000000000004">
      <c r="A53" s="2" t="s">
        <v>66</v>
      </c>
      <c r="B53" s="33">
        <v>1.6702999999999999</v>
      </c>
      <c r="C53" s="33">
        <v>0.17330000000000001</v>
      </c>
      <c r="D53" s="33">
        <v>46.4848</v>
      </c>
      <c r="E53" s="33">
        <v>32.037199999999999</v>
      </c>
      <c r="F53" s="33"/>
      <c r="G53" s="33">
        <v>0.6179</v>
      </c>
      <c r="H53" s="33">
        <v>17.517099999999999</v>
      </c>
      <c r="I53" s="33">
        <v>2.6800000000000001E-2</v>
      </c>
      <c r="J53" s="33">
        <v>4.2700000000000002E-2</v>
      </c>
      <c r="K53" s="33">
        <v>2.0999999999999999E-3</v>
      </c>
      <c r="L53" s="33"/>
      <c r="M53" s="33"/>
      <c r="N53" s="33">
        <v>6.3E-2</v>
      </c>
      <c r="O53" s="33">
        <v>98.635199999999998</v>
      </c>
      <c r="Q53" t="s">
        <v>35</v>
      </c>
      <c r="AC53" s="1"/>
    </row>
    <row r="54" spans="1:29" x14ac:dyDescent="0.55000000000000004">
      <c r="A54" s="2" t="s">
        <v>67</v>
      </c>
      <c r="B54" s="33">
        <v>1.6489</v>
      </c>
      <c r="C54" s="33">
        <v>0.16750000000000001</v>
      </c>
      <c r="D54" s="33">
        <v>46.684600000000003</v>
      </c>
      <c r="E54" s="33">
        <v>32.669499999999999</v>
      </c>
      <c r="F54" s="33"/>
      <c r="G54" s="33">
        <v>0.62609999999999999</v>
      </c>
      <c r="H54" s="33">
        <v>17.925999999999998</v>
      </c>
      <c r="I54" s="33">
        <v>2.1899999999999999E-2</v>
      </c>
      <c r="J54" s="33">
        <v>3.8100000000000002E-2</v>
      </c>
      <c r="K54" s="33">
        <v>2.9999999999999997E-4</v>
      </c>
      <c r="L54" s="33"/>
      <c r="M54" s="33"/>
      <c r="N54" s="33">
        <v>7.6399999999999996E-2</v>
      </c>
      <c r="O54" s="33">
        <v>99.859200000000001</v>
      </c>
      <c r="Q54" t="s">
        <v>35</v>
      </c>
      <c r="AC54" s="1"/>
    </row>
    <row r="55" spans="1:29" x14ac:dyDescent="0.55000000000000004">
      <c r="A55" s="2" t="s">
        <v>68</v>
      </c>
      <c r="B55" s="33">
        <v>1.651</v>
      </c>
      <c r="C55" s="33">
        <v>0.1696</v>
      </c>
      <c r="D55" s="33">
        <v>46.083799999999997</v>
      </c>
      <c r="E55" s="33">
        <v>32.0625</v>
      </c>
      <c r="F55" s="33"/>
      <c r="G55" s="33">
        <v>0.63619999999999999</v>
      </c>
      <c r="H55" s="33">
        <v>17.908000000000001</v>
      </c>
      <c r="I55" s="33">
        <v>2.8199999999999999E-2</v>
      </c>
      <c r="J55" s="33">
        <v>3.9399999999999998E-2</v>
      </c>
      <c r="K55" s="33">
        <v>0</v>
      </c>
      <c r="L55" s="33"/>
      <c r="M55" s="33"/>
      <c r="N55" s="33">
        <v>5.9900000000000002E-2</v>
      </c>
      <c r="O55" s="33">
        <v>98.638499999999993</v>
      </c>
      <c r="Q55" t="s">
        <v>35</v>
      </c>
      <c r="AC55" s="1"/>
    </row>
    <row r="56" spans="1:29" x14ac:dyDescent="0.55000000000000004">
      <c r="A56" s="2" t="s">
        <v>69</v>
      </c>
      <c r="B56" s="33">
        <v>1.6776</v>
      </c>
      <c r="C56" s="33">
        <v>0.17230000000000001</v>
      </c>
      <c r="D56" s="33">
        <v>46.3857</v>
      </c>
      <c r="E56" s="33">
        <v>32.142200000000003</v>
      </c>
      <c r="F56" s="33"/>
      <c r="G56" s="33">
        <v>0.62490000000000001</v>
      </c>
      <c r="H56" s="33">
        <v>17.651</v>
      </c>
      <c r="I56" s="33">
        <v>2.4799999999999999E-2</v>
      </c>
      <c r="J56" s="33">
        <v>4.3499999999999997E-2</v>
      </c>
      <c r="K56" s="33">
        <v>1.0500000000000001E-2</v>
      </c>
      <c r="L56" s="33"/>
      <c r="M56" s="33"/>
      <c r="N56" s="33">
        <v>7.0999999999999994E-2</v>
      </c>
      <c r="O56" s="33">
        <v>98.8035</v>
      </c>
      <c r="Q56" t="s">
        <v>35</v>
      </c>
      <c r="AC56" s="1"/>
    </row>
    <row r="57" spans="1:29" x14ac:dyDescent="0.55000000000000004">
      <c r="A57" s="2" t="s">
        <v>70</v>
      </c>
      <c r="B57" s="33">
        <v>1.6612</v>
      </c>
      <c r="C57" s="33">
        <v>0.17929999999999999</v>
      </c>
      <c r="D57" s="33">
        <v>46.415900000000001</v>
      </c>
      <c r="E57" s="33">
        <v>32.236499999999999</v>
      </c>
      <c r="F57" s="33"/>
      <c r="G57" s="33">
        <v>0.6512</v>
      </c>
      <c r="H57" s="33">
        <v>17.862500000000001</v>
      </c>
      <c r="I57" s="33">
        <v>2.8899999999999999E-2</v>
      </c>
      <c r="J57" s="33">
        <v>4.3700000000000003E-2</v>
      </c>
      <c r="K57" s="33">
        <v>3.0999999999999999E-3</v>
      </c>
      <c r="L57" s="33"/>
      <c r="M57" s="33"/>
      <c r="N57" s="33">
        <v>7.1199999999999999E-2</v>
      </c>
      <c r="O57" s="33">
        <v>99.153499999999994</v>
      </c>
      <c r="Q57" t="s">
        <v>35</v>
      </c>
      <c r="AC57" s="1"/>
    </row>
    <row r="58" spans="1:29" x14ac:dyDescent="0.55000000000000004">
      <c r="A58" s="2" t="s">
        <v>71</v>
      </c>
      <c r="B58" s="33">
        <v>1.716</v>
      </c>
      <c r="C58" s="33">
        <v>0.16980000000000001</v>
      </c>
      <c r="D58" s="33">
        <v>46.601599999999998</v>
      </c>
      <c r="E58" s="33">
        <v>32.536999999999999</v>
      </c>
      <c r="F58" s="33"/>
      <c r="G58" s="33">
        <v>0.61699999999999999</v>
      </c>
      <c r="H58" s="33">
        <v>17.850300000000001</v>
      </c>
      <c r="I58" s="33">
        <v>2.3599999999999999E-2</v>
      </c>
      <c r="J58" s="33">
        <v>3.9300000000000002E-2</v>
      </c>
      <c r="K58" s="33">
        <v>3.7000000000000002E-3</v>
      </c>
      <c r="L58" s="33"/>
      <c r="M58" s="33"/>
      <c r="N58" s="33">
        <v>8.0299999999999996E-2</v>
      </c>
      <c r="O58" s="33">
        <v>99.638499999999993</v>
      </c>
      <c r="Q58" t="s">
        <v>35</v>
      </c>
      <c r="AC58" s="1"/>
    </row>
    <row r="59" spans="1:29" x14ac:dyDescent="0.55000000000000004">
      <c r="A59" s="2" t="s">
        <v>72</v>
      </c>
      <c r="B59" s="33">
        <v>1.708</v>
      </c>
      <c r="C59" s="33">
        <v>0.16689999999999999</v>
      </c>
      <c r="D59" s="33">
        <v>46.330500000000001</v>
      </c>
      <c r="E59" s="33">
        <v>32.188200000000002</v>
      </c>
      <c r="F59" s="33"/>
      <c r="G59" s="33">
        <v>0.61960000000000004</v>
      </c>
      <c r="H59" s="33">
        <v>17.657900000000001</v>
      </c>
      <c r="I59" s="33">
        <v>2.3800000000000002E-2</v>
      </c>
      <c r="J59" s="33">
        <v>4.4499999999999998E-2</v>
      </c>
      <c r="K59" s="33">
        <v>2.9999999999999997E-4</v>
      </c>
      <c r="L59" s="33"/>
      <c r="M59" s="33"/>
      <c r="N59" s="33">
        <v>7.8E-2</v>
      </c>
      <c r="O59" s="33">
        <v>98.817599999999999</v>
      </c>
      <c r="Q59" t="s">
        <v>35</v>
      </c>
      <c r="AC59" s="1"/>
    </row>
    <row r="60" spans="1:29" x14ac:dyDescent="0.55000000000000004">
      <c r="A60" s="2" t="s">
        <v>73</v>
      </c>
      <c r="B60" s="33">
        <v>1.7118</v>
      </c>
      <c r="C60" s="33">
        <v>0.18559999999999999</v>
      </c>
      <c r="D60" s="33">
        <v>46.386800000000001</v>
      </c>
      <c r="E60" s="33">
        <v>32.2532</v>
      </c>
      <c r="F60" s="33"/>
      <c r="G60" s="33">
        <v>0.65110000000000001</v>
      </c>
      <c r="H60" s="33">
        <v>17.505199999999999</v>
      </c>
      <c r="I60" s="33">
        <v>3.0300000000000001E-2</v>
      </c>
      <c r="J60" s="33">
        <v>4.1300000000000003E-2</v>
      </c>
      <c r="K60" s="33">
        <v>1.03E-2</v>
      </c>
      <c r="L60" s="33"/>
      <c r="M60" s="33"/>
      <c r="N60" s="33">
        <v>6.4100000000000004E-2</v>
      </c>
      <c r="O60" s="33">
        <v>98.839699999999993</v>
      </c>
      <c r="Q60" t="s">
        <v>35</v>
      </c>
      <c r="AC60" s="1"/>
    </row>
    <row r="61" spans="1:29" x14ac:dyDescent="0.55000000000000004">
      <c r="A61" s="2" t="s">
        <v>74</v>
      </c>
      <c r="B61" s="33">
        <v>1.64</v>
      </c>
      <c r="C61" s="33">
        <v>0.17580000000000001</v>
      </c>
      <c r="D61" s="33">
        <v>46.7089</v>
      </c>
      <c r="E61" s="33">
        <v>32.330800000000004</v>
      </c>
      <c r="F61" s="33"/>
      <c r="G61" s="33">
        <v>0.61850000000000005</v>
      </c>
      <c r="H61" s="33">
        <v>17.411200000000001</v>
      </c>
      <c r="I61" s="33">
        <v>2.8000000000000001E-2</v>
      </c>
      <c r="J61" s="33">
        <v>3.3099999999999997E-2</v>
      </c>
      <c r="K61" s="33">
        <v>3.2000000000000002E-3</v>
      </c>
      <c r="L61" s="33"/>
      <c r="M61" s="33"/>
      <c r="N61" s="33">
        <v>5.8500000000000003E-2</v>
      </c>
      <c r="O61" s="33">
        <v>99.007999999999996</v>
      </c>
      <c r="Q61" t="s">
        <v>35</v>
      </c>
      <c r="AC61" s="1"/>
    </row>
    <row r="62" spans="1:29" x14ac:dyDescent="0.55000000000000004">
      <c r="A62" s="2" t="s">
        <v>75</v>
      </c>
      <c r="B62" s="33">
        <v>1.7383</v>
      </c>
      <c r="C62" s="33">
        <v>0.17510000000000001</v>
      </c>
      <c r="D62" s="33">
        <v>46.5047</v>
      </c>
      <c r="E62" s="33">
        <v>32.1571</v>
      </c>
      <c r="F62" s="33"/>
      <c r="G62" s="33">
        <v>0.63719999999999999</v>
      </c>
      <c r="H62" s="33">
        <v>17.735399999999998</v>
      </c>
      <c r="I62" s="33">
        <v>2.8899999999999999E-2</v>
      </c>
      <c r="J62" s="33">
        <v>4.0300000000000002E-2</v>
      </c>
      <c r="K62" s="33">
        <v>0</v>
      </c>
      <c r="L62" s="33"/>
      <c r="M62" s="33"/>
      <c r="N62" s="33">
        <v>5.9900000000000002E-2</v>
      </c>
      <c r="O62" s="33">
        <v>99.075900000000004</v>
      </c>
      <c r="Q62" t="s">
        <v>35</v>
      </c>
      <c r="AC62" s="1"/>
    </row>
    <row r="63" spans="1:29" x14ac:dyDescent="0.55000000000000004">
      <c r="A63" s="2" t="s">
        <v>76</v>
      </c>
      <c r="B63" s="33">
        <v>1.5755999999999999</v>
      </c>
      <c r="C63" s="33">
        <v>0.1721</v>
      </c>
      <c r="D63" s="33">
        <v>46.526800000000001</v>
      </c>
      <c r="E63" s="33">
        <v>32.0961</v>
      </c>
      <c r="F63" s="33"/>
      <c r="G63" s="33">
        <v>0.63090000000000002</v>
      </c>
      <c r="H63" s="33">
        <v>17.622399999999999</v>
      </c>
      <c r="I63" s="33">
        <v>2.63E-2</v>
      </c>
      <c r="J63" s="33">
        <v>4.1599999999999998E-2</v>
      </c>
      <c r="K63" s="33">
        <v>1.5E-3</v>
      </c>
      <c r="L63" s="33"/>
      <c r="M63" s="33"/>
      <c r="N63" s="33">
        <v>8.1299999999999997E-2</v>
      </c>
      <c r="O63" s="33">
        <v>98.7744</v>
      </c>
      <c r="Q63" t="s">
        <v>35</v>
      </c>
      <c r="AC63" s="1"/>
    </row>
    <row r="64" spans="1:29" x14ac:dyDescent="0.55000000000000004">
      <c r="A64" s="2" t="s">
        <v>77</v>
      </c>
      <c r="B64" s="33">
        <v>1.6019000000000001</v>
      </c>
      <c r="C64" s="33">
        <v>0.1729</v>
      </c>
      <c r="D64" s="33">
        <v>46.7622</v>
      </c>
      <c r="E64" s="33">
        <v>32.327599999999997</v>
      </c>
      <c r="F64" s="33"/>
      <c r="G64" s="33">
        <v>0.63049999999999995</v>
      </c>
      <c r="H64" s="33">
        <v>17.667100000000001</v>
      </c>
      <c r="I64" s="33">
        <v>2.5000000000000001E-2</v>
      </c>
      <c r="J64" s="33">
        <v>4.4299999999999999E-2</v>
      </c>
      <c r="K64" s="33">
        <v>6.0000000000000001E-3</v>
      </c>
      <c r="L64" s="33"/>
      <c r="M64" s="33"/>
      <c r="N64" s="33">
        <v>8.0100000000000005E-2</v>
      </c>
      <c r="O64" s="33">
        <v>99.317499999999995</v>
      </c>
      <c r="Q64" t="s">
        <v>35</v>
      </c>
      <c r="AC64" s="1"/>
    </row>
    <row r="65" spans="1:29" x14ac:dyDescent="0.55000000000000004">
      <c r="A65" s="2" t="s">
        <v>78</v>
      </c>
      <c r="B65" s="33">
        <v>1.6040000000000001</v>
      </c>
      <c r="C65" s="33">
        <v>0.1706</v>
      </c>
      <c r="D65" s="33">
        <v>46.389299999999999</v>
      </c>
      <c r="E65" s="33">
        <v>32.495600000000003</v>
      </c>
      <c r="F65" s="33"/>
      <c r="G65" s="33">
        <v>0.62329999999999997</v>
      </c>
      <c r="H65" s="33">
        <v>17.872599999999998</v>
      </c>
      <c r="I65" s="33">
        <v>2.3400000000000001E-2</v>
      </c>
      <c r="J65" s="33">
        <v>3.4700000000000002E-2</v>
      </c>
      <c r="K65" s="33">
        <v>7.1000000000000004E-3</v>
      </c>
      <c r="L65" s="33"/>
      <c r="M65" s="33"/>
      <c r="N65" s="33">
        <v>6.25E-2</v>
      </c>
      <c r="O65" s="33">
        <v>99.283000000000001</v>
      </c>
      <c r="Q65" t="s">
        <v>35</v>
      </c>
      <c r="AC65" s="1"/>
    </row>
    <row r="66" spans="1:29" x14ac:dyDescent="0.55000000000000004">
      <c r="A66" s="2" t="s">
        <v>79</v>
      </c>
      <c r="B66" s="33">
        <v>6.6859999999999999</v>
      </c>
      <c r="C66" s="33">
        <v>0.1067</v>
      </c>
      <c r="D66" s="33">
        <v>56.895000000000003</v>
      </c>
      <c r="E66" s="33">
        <v>26.678899999999999</v>
      </c>
      <c r="F66" s="33"/>
      <c r="G66" s="33">
        <v>0.36709999999999998</v>
      </c>
      <c r="H66" s="33">
        <v>9.9909999999999997</v>
      </c>
      <c r="I66" s="33">
        <v>6.0699999999999997E-2</v>
      </c>
      <c r="J66" s="33">
        <v>2.8199999999999999E-2</v>
      </c>
      <c r="K66" s="33">
        <v>-7.7999999999999996E-3</v>
      </c>
      <c r="L66" s="33"/>
      <c r="M66" s="33"/>
      <c r="N66" s="33">
        <v>4.5600000000000002E-2</v>
      </c>
      <c r="O66" s="33">
        <v>100.8514</v>
      </c>
      <c r="Q66" t="s">
        <v>35</v>
      </c>
      <c r="AC66" s="1"/>
    </row>
    <row r="67" spans="1:29" x14ac:dyDescent="0.55000000000000004">
      <c r="A67" s="2" t="s">
        <v>80</v>
      </c>
      <c r="B67" s="33">
        <v>1.724</v>
      </c>
      <c r="C67" s="33">
        <v>0.19059999999999999</v>
      </c>
      <c r="D67" s="33">
        <v>46.995899999999999</v>
      </c>
      <c r="E67" s="33">
        <v>32.111800000000002</v>
      </c>
      <c r="F67" s="33"/>
      <c r="G67" s="33">
        <v>0.64700000000000002</v>
      </c>
      <c r="H67" s="33">
        <v>17.399000000000001</v>
      </c>
      <c r="I67" s="33">
        <v>3.0300000000000001E-2</v>
      </c>
      <c r="J67" s="33">
        <v>3.49E-2</v>
      </c>
      <c r="K67" s="33">
        <v>4.5999999999999999E-3</v>
      </c>
      <c r="L67" s="33"/>
      <c r="M67" s="33"/>
      <c r="N67" s="33">
        <v>5.4300000000000001E-2</v>
      </c>
      <c r="O67" s="33">
        <v>99.192400000000006</v>
      </c>
      <c r="Q67" t="s">
        <v>35</v>
      </c>
      <c r="AC67" s="1"/>
    </row>
    <row r="68" spans="1:29" x14ac:dyDescent="0.55000000000000004">
      <c r="A68" s="2" t="s">
        <v>81</v>
      </c>
      <c r="B68" s="33">
        <v>1.6552</v>
      </c>
      <c r="C68" s="33">
        <v>0.1731</v>
      </c>
      <c r="D68" s="33">
        <v>46.818399999999997</v>
      </c>
      <c r="E68" s="33">
        <v>32.224299999999999</v>
      </c>
      <c r="F68" s="33"/>
      <c r="G68" s="33">
        <v>0.62460000000000004</v>
      </c>
      <c r="H68" s="33">
        <v>17.561800000000002</v>
      </c>
      <c r="I68" s="33">
        <v>2.41E-2</v>
      </c>
      <c r="J68" s="33">
        <v>3.2099999999999997E-2</v>
      </c>
      <c r="K68" s="33">
        <v>4.0000000000000002E-4</v>
      </c>
      <c r="L68" s="33"/>
      <c r="M68" s="33"/>
      <c r="N68" s="33">
        <v>5.79E-2</v>
      </c>
      <c r="O68" s="33">
        <v>99.171800000000005</v>
      </c>
      <c r="Q68" t="s">
        <v>35</v>
      </c>
      <c r="AC68" s="1"/>
    </row>
    <row r="69" spans="1:29" x14ac:dyDescent="0.55000000000000004">
      <c r="A69" s="2" t="s">
        <v>82</v>
      </c>
      <c r="B69" s="33">
        <v>1.5944</v>
      </c>
      <c r="C69" s="33">
        <v>0.17130000000000001</v>
      </c>
      <c r="D69" s="33">
        <v>46.173200000000001</v>
      </c>
      <c r="E69" s="33">
        <v>32.205199999999998</v>
      </c>
      <c r="F69" s="33"/>
      <c r="G69" s="33">
        <v>0.60919999999999996</v>
      </c>
      <c r="H69" s="33">
        <v>17.515799999999999</v>
      </c>
      <c r="I69" s="33">
        <v>2.35E-2</v>
      </c>
      <c r="J69" s="33">
        <v>3.7699999999999997E-2</v>
      </c>
      <c r="K69" s="33">
        <v>6.3E-3</v>
      </c>
      <c r="L69" s="33"/>
      <c r="M69" s="33"/>
      <c r="N69" s="33">
        <v>5.8900000000000001E-2</v>
      </c>
      <c r="O69" s="33">
        <v>98.395600000000002</v>
      </c>
      <c r="Q69" t="s">
        <v>35</v>
      </c>
      <c r="AC69" s="1"/>
    </row>
    <row r="70" spans="1:29" x14ac:dyDescent="0.55000000000000004">
      <c r="A70" s="2" t="s">
        <v>83</v>
      </c>
      <c r="B70" s="33">
        <v>1.7141</v>
      </c>
      <c r="C70" s="33">
        <v>0.183</v>
      </c>
      <c r="D70" s="33">
        <v>46.741</v>
      </c>
      <c r="E70" s="33">
        <v>32.239600000000003</v>
      </c>
      <c r="F70" s="33"/>
      <c r="G70" s="33">
        <v>0.63639999999999997</v>
      </c>
      <c r="H70" s="33">
        <v>17.619399999999999</v>
      </c>
      <c r="I70" s="33">
        <v>2.5499999999999998E-2</v>
      </c>
      <c r="J70" s="33">
        <v>3.3300000000000003E-2</v>
      </c>
      <c r="K70" s="33">
        <v>2.8999999999999998E-3</v>
      </c>
      <c r="L70" s="33"/>
      <c r="M70" s="33"/>
      <c r="N70" s="33">
        <v>7.3300000000000004E-2</v>
      </c>
      <c r="O70" s="33">
        <v>99.268500000000003</v>
      </c>
      <c r="Q70" t="s">
        <v>35</v>
      </c>
      <c r="AC70" s="1"/>
    </row>
    <row r="71" spans="1:29" x14ac:dyDescent="0.55000000000000004">
      <c r="A71" s="2" t="s">
        <v>84</v>
      </c>
      <c r="B71" s="33">
        <v>1.4505999999999999</v>
      </c>
      <c r="C71" s="33">
        <v>0.183</v>
      </c>
      <c r="D71" s="33">
        <v>46.115900000000003</v>
      </c>
      <c r="E71" s="33">
        <v>32.544199999999996</v>
      </c>
      <c r="F71" s="33"/>
      <c r="G71" s="33">
        <v>0.65529999999999999</v>
      </c>
      <c r="H71" s="33">
        <v>17.590399999999999</v>
      </c>
      <c r="I71" s="33">
        <v>2.5499999999999998E-2</v>
      </c>
      <c r="J71" s="33">
        <v>4.7300000000000002E-2</v>
      </c>
      <c r="K71" s="33">
        <v>2.7000000000000001E-3</v>
      </c>
      <c r="L71" s="33"/>
      <c r="M71" s="33"/>
      <c r="N71" s="33">
        <v>7.6100000000000001E-2</v>
      </c>
      <c r="O71" s="33">
        <v>98.690899999999999</v>
      </c>
      <c r="Q71" t="s">
        <v>35</v>
      </c>
      <c r="AC71" s="1"/>
    </row>
    <row r="72" spans="1:29" x14ac:dyDescent="0.55000000000000004">
      <c r="A72" s="2" t="s">
        <v>85</v>
      </c>
      <c r="B72" s="33">
        <v>1.8381000000000001</v>
      </c>
      <c r="C72" s="33">
        <v>0.2054</v>
      </c>
      <c r="D72" s="33">
        <v>46.566499999999998</v>
      </c>
      <c r="E72" s="33">
        <v>32.582500000000003</v>
      </c>
      <c r="F72" s="33"/>
      <c r="G72" s="33">
        <v>0.62549999999999994</v>
      </c>
      <c r="H72" s="33">
        <v>17.398399999999999</v>
      </c>
      <c r="I72" s="33">
        <v>2.6100000000000002E-2</v>
      </c>
      <c r="J72" s="33">
        <v>3.85E-2</v>
      </c>
      <c r="K72" s="33">
        <v>8.6E-3</v>
      </c>
      <c r="L72" s="33"/>
      <c r="M72" s="33"/>
      <c r="N72" s="33">
        <v>6.2899999999999998E-2</v>
      </c>
      <c r="O72" s="33">
        <v>99.352400000000003</v>
      </c>
      <c r="Q72" t="s">
        <v>35</v>
      </c>
      <c r="AC72" s="1"/>
    </row>
    <row r="73" spans="1:29" x14ac:dyDescent="0.55000000000000004">
      <c r="A73" s="2" t="s">
        <v>86</v>
      </c>
      <c r="B73" s="33">
        <v>1.7737000000000001</v>
      </c>
      <c r="C73" s="33">
        <v>0.17979999999999999</v>
      </c>
      <c r="D73" s="33">
        <v>46.6845</v>
      </c>
      <c r="E73" s="33">
        <v>31.9971</v>
      </c>
      <c r="F73" s="33"/>
      <c r="G73" s="33">
        <v>0.63009999999999999</v>
      </c>
      <c r="H73" s="33">
        <v>17.217600000000001</v>
      </c>
      <c r="I73" s="33">
        <v>2.4799999999999999E-2</v>
      </c>
      <c r="J73" s="33">
        <v>3.1699999999999999E-2</v>
      </c>
      <c r="K73" s="33">
        <v>4.8999999999999998E-3</v>
      </c>
      <c r="L73" s="33"/>
      <c r="M73" s="33"/>
      <c r="N73" s="33">
        <v>6.7000000000000004E-2</v>
      </c>
      <c r="O73" s="33">
        <v>98.611199999999997</v>
      </c>
      <c r="Q73" t="s">
        <v>35</v>
      </c>
      <c r="AC73" s="1"/>
    </row>
    <row r="74" spans="1:29" x14ac:dyDescent="0.55000000000000004">
      <c r="A74" s="2" t="s">
        <v>87</v>
      </c>
      <c r="B74" s="33">
        <v>1.746</v>
      </c>
      <c r="C74" s="33">
        <v>0.1658</v>
      </c>
      <c r="D74" s="33">
        <v>46.831400000000002</v>
      </c>
      <c r="E74" s="33">
        <v>32.0334</v>
      </c>
      <c r="F74" s="33"/>
      <c r="G74" s="33">
        <v>0.67030000000000001</v>
      </c>
      <c r="H74" s="33">
        <v>17.627700000000001</v>
      </c>
      <c r="I74" s="33">
        <v>2.9100000000000001E-2</v>
      </c>
      <c r="J74" s="33">
        <v>3.39E-2</v>
      </c>
      <c r="K74" s="33">
        <v>5.4000000000000003E-3</v>
      </c>
      <c r="L74" s="33"/>
      <c r="M74" s="33"/>
      <c r="N74" s="33">
        <v>7.22E-2</v>
      </c>
      <c r="O74" s="33">
        <v>99.215299999999999</v>
      </c>
      <c r="Q74" t="s">
        <v>35</v>
      </c>
      <c r="AC74" s="1"/>
    </row>
    <row r="75" spans="1:29" x14ac:dyDescent="0.55000000000000004">
      <c r="A75" s="2" t="s">
        <v>88</v>
      </c>
      <c r="B75" s="33">
        <v>1.4521999999999999</v>
      </c>
      <c r="C75" s="33">
        <v>0.16309999999999999</v>
      </c>
      <c r="D75" s="33">
        <v>46.749299999999998</v>
      </c>
      <c r="E75" s="33">
        <v>32.510399999999997</v>
      </c>
      <c r="F75" s="33"/>
      <c r="G75" s="33">
        <v>0.64670000000000005</v>
      </c>
      <c r="H75" s="33">
        <v>17.845700000000001</v>
      </c>
      <c r="I75" s="33">
        <v>2.8299999999999999E-2</v>
      </c>
      <c r="J75" s="33">
        <v>2.2800000000000001E-2</v>
      </c>
      <c r="K75" s="33">
        <v>7.1000000000000004E-3</v>
      </c>
      <c r="L75" s="33"/>
      <c r="M75" s="33"/>
      <c r="N75" s="33">
        <v>6.2899999999999998E-2</v>
      </c>
      <c r="O75" s="33">
        <v>99.488500000000002</v>
      </c>
      <c r="Q75" t="s">
        <v>35</v>
      </c>
      <c r="AC75" s="1"/>
    </row>
    <row r="76" spans="1:29" x14ac:dyDescent="0.55000000000000004">
      <c r="A76" s="2" t="s">
        <v>89</v>
      </c>
      <c r="B76" s="33">
        <v>1.6448</v>
      </c>
      <c r="C76" s="33">
        <v>0.1847</v>
      </c>
      <c r="D76" s="33">
        <v>46.489899999999999</v>
      </c>
      <c r="E76" s="33">
        <v>32.361800000000002</v>
      </c>
      <c r="F76" s="33"/>
      <c r="G76" s="33">
        <v>0.6179</v>
      </c>
      <c r="H76" s="33">
        <v>17.828199999999999</v>
      </c>
      <c r="I76" s="33">
        <v>2.2700000000000001E-2</v>
      </c>
      <c r="J76" s="33">
        <v>3.6499999999999998E-2</v>
      </c>
      <c r="K76" s="33">
        <v>5.4000000000000003E-3</v>
      </c>
      <c r="L76" s="33"/>
      <c r="M76" s="33"/>
      <c r="N76" s="33">
        <v>6.5600000000000006E-2</v>
      </c>
      <c r="O76" s="33">
        <v>99.257400000000004</v>
      </c>
      <c r="Q76" t="s">
        <v>35</v>
      </c>
      <c r="AC76" s="1"/>
    </row>
    <row r="77" spans="1:29" x14ac:dyDescent="0.55000000000000004">
      <c r="A77" s="2" t="s">
        <v>90</v>
      </c>
      <c r="B77" s="33">
        <v>1.5224</v>
      </c>
      <c r="C77" s="33">
        <v>0.1729</v>
      </c>
      <c r="D77" s="33">
        <v>46.797499999999999</v>
      </c>
      <c r="E77" s="33">
        <v>32.261000000000003</v>
      </c>
      <c r="F77" s="33"/>
      <c r="G77" s="33">
        <v>0.59760000000000002</v>
      </c>
      <c r="H77" s="33">
        <v>17.871400000000001</v>
      </c>
      <c r="I77" s="33">
        <v>2.53E-2</v>
      </c>
      <c r="J77" s="33">
        <v>2.9000000000000001E-2</v>
      </c>
      <c r="K77" s="33">
        <v>5.5999999999999999E-3</v>
      </c>
      <c r="L77" s="33"/>
      <c r="M77" s="33"/>
      <c r="N77" s="33">
        <v>6.3100000000000003E-2</v>
      </c>
      <c r="O77" s="33">
        <v>99.345699999999994</v>
      </c>
      <c r="Q77" t="s">
        <v>35</v>
      </c>
      <c r="AC77" s="1"/>
    </row>
    <row r="78" spans="1:29" x14ac:dyDescent="0.55000000000000004">
      <c r="A78" s="2" t="s">
        <v>91</v>
      </c>
      <c r="B78" s="33">
        <v>1.5079</v>
      </c>
      <c r="C78" s="33">
        <v>0.16739999999999999</v>
      </c>
      <c r="D78" s="33">
        <v>46.194499999999998</v>
      </c>
      <c r="E78" s="33">
        <v>32.426499999999997</v>
      </c>
      <c r="F78" s="33"/>
      <c r="G78" s="33">
        <v>0.6159</v>
      </c>
      <c r="H78" s="33">
        <v>17.737200000000001</v>
      </c>
      <c r="I78" s="33">
        <v>2.5499999999999998E-2</v>
      </c>
      <c r="J78" s="33">
        <v>2.5999999999999999E-2</v>
      </c>
      <c r="K78" s="33">
        <v>3.0000000000000001E-3</v>
      </c>
      <c r="L78" s="33"/>
      <c r="M78" s="33"/>
      <c r="N78" s="33">
        <v>5.6800000000000003E-2</v>
      </c>
      <c r="O78" s="33">
        <v>98.7607</v>
      </c>
      <c r="Q78" t="s">
        <v>35</v>
      </c>
      <c r="AC78" s="1"/>
    </row>
    <row r="79" spans="1:29" x14ac:dyDescent="0.55000000000000004">
      <c r="A79" s="2" t="s">
        <v>92</v>
      </c>
      <c r="B79" s="33">
        <v>1.5584</v>
      </c>
      <c r="C79" s="33">
        <v>0.17430000000000001</v>
      </c>
      <c r="D79" s="33">
        <v>46.497799999999998</v>
      </c>
      <c r="E79" s="33">
        <v>32.291499999999999</v>
      </c>
      <c r="F79" s="33"/>
      <c r="G79" s="33">
        <v>0.62009999999999998</v>
      </c>
      <c r="H79" s="33">
        <v>17.801100000000002</v>
      </c>
      <c r="I79" s="33">
        <v>2.5700000000000001E-2</v>
      </c>
      <c r="J79" s="33">
        <v>3.1699999999999999E-2</v>
      </c>
      <c r="K79" s="33">
        <v>5.0000000000000001E-3</v>
      </c>
      <c r="L79" s="33"/>
      <c r="M79" s="33"/>
      <c r="N79" s="33">
        <v>7.7299999999999994E-2</v>
      </c>
      <c r="O79" s="33">
        <v>99.082800000000006</v>
      </c>
      <c r="Q79" t="s">
        <v>35</v>
      </c>
      <c r="AC79" s="1"/>
    </row>
    <row r="80" spans="1:29" x14ac:dyDescent="0.55000000000000004">
      <c r="A80" s="2" t="s">
        <v>93</v>
      </c>
      <c r="B80" s="33">
        <v>1.5481</v>
      </c>
      <c r="C80" s="33">
        <v>0.1744</v>
      </c>
      <c r="D80" s="33">
        <v>46.521500000000003</v>
      </c>
      <c r="E80" s="33">
        <v>32.036700000000003</v>
      </c>
      <c r="F80" s="33"/>
      <c r="G80" s="33">
        <v>0.62490000000000001</v>
      </c>
      <c r="H80" s="33">
        <v>17.703399999999998</v>
      </c>
      <c r="I80" s="33">
        <v>2.5399999999999999E-2</v>
      </c>
      <c r="J80" s="33">
        <v>2.93E-2</v>
      </c>
      <c r="K80" s="33">
        <v>6.7999999999999996E-3</v>
      </c>
      <c r="L80" s="33"/>
      <c r="M80" s="33"/>
      <c r="N80" s="33">
        <v>5.1700000000000003E-2</v>
      </c>
      <c r="O80" s="33">
        <v>98.722099999999998</v>
      </c>
      <c r="Q80" t="s">
        <v>35</v>
      </c>
      <c r="AC80" s="1"/>
    </row>
    <row r="81" spans="1:29" x14ac:dyDescent="0.55000000000000004">
      <c r="A81" s="2" t="s">
        <v>94</v>
      </c>
      <c r="B81" s="33">
        <v>1.5486</v>
      </c>
      <c r="C81" s="33">
        <v>0.17249999999999999</v>
      </c>
      <c r="D81" s="33">
        <v>46.104199999999999</v>
      </c>
      <c r="E81" s="33">
        <v>32.250300000000003</v>
      </c>
      <c r="F81" s="33"/>
      <c r="G81" s="33">
        <v>0.65049999999999997</v>
      </c>
      <c r="H81" s="33">
        <v>17.819099999999999</v>
      </c>
      <c r="I81" s="33">
        <v>2.23E-2</v>
      </c>
      <c r="J81" s="33">
        <v>3.56E-2</v>
      </c>
      <c r="K81" s="33">
        <v>1.23E-2</v>
      </c>
      <c r="L81" s="33"/>
      <c r="M81" s="33"/>
      <c r="N81" s="33">
        <v>7.1199999999999999E-2</v>
      </c>
      <c r="O81" s="33">
        <v>98.686499999999995</v>
      </c>
      <c r="Q81" t="s">
        <v>35</v>
      </c>
      <c r="R81" s="29" t="s">
        <v>308</v>
      </c>
      <c r="AC81" s="1"/>
    </row>
    <row r="82" spans="1:29" x14ac:dyDescent="0.55000000000000004">
      <c r="A82" s="2"/>
      <c r="B82" s="33"/>
      <c r="C82" s="33"/>
      <c r="D82" s="33"/>
      <c r="E82" s="33"/>
      <c r="F82" s="33"/>
      <c r="G82" s="33"/>
      <c r="H82" s="33"/>
      <c r="I82" s="33"/>
      <c r="J82" s="33"/>
      <c r="K82" s="33"/>
      <c r="L82" s="33"/>
      <c r="M82" s="33"/>
      <c r="N82" s="33"/>
      <c r="O82" s="33"/>
      <c r="AC82" s="1"/>
    </row>
    <row r="83" spans="1:29" x14ac:dyDescent="0.55000000000000004">
      <c r="A83" s="2"/>
      <c r="B83" s="33"/>
      <c r="C83" s="33"/>
      <c r="D83" s="33"/>
      <c r="E83" s="33"/>
      <c r="F83" s="33"/>
      <c r="G83" s="33"/>
      <c r="H83" s="33"/>
      <c r="I83" s="33"/>
      <c r="J83" s="33"/>
      <c r="K83" s="33"/>
      <c r="L83" s="33"/>
      <c r="M83" s="33"/>
      <c r="N83" s="33"/>
      <c r="O83" s="33"/>
      <c r="AC83" s="1"/>
    </row>
    <row r="84" spans="1:29" x14ac:dyDescent="0.55000000000000004">
      <c r="A84" s="2"/>
      <c r="B84" s="33"/>
      <c r="C84" s="33"/>
      <c r="D84" s="33"/>
      <c r="E84" s="33"/>
      <c r="F84" s="33"/>
      <c r="G84" s="33"/>
      <c r="H84" s="33"/>
      <c r="I84" s="33"/>
      <c r="J84" s="33"/>
      <c r="K84" s="33"/>
      <c r="L84" s="33"/>
      <c r="M84" s="33"/>
      <c r="N84" s="33"/>
      <c r="O84" s="33"/>
      <c r="AC84" s="1"/>
    </row>
    <row r="85" spans="1:29" x14ac:dyDescent="0.55000000000000004">
      <c r="A85" s="2"/>
      <c r="B85" s="33"/>
      <c r="C85" s="33"/>
      <c r="D85" s="33"/>
      <c r="E85" s="33"/>
      <c r="F85" s="33"/>
      <c r="G85" s="33"/>
      <c r="H85" s="33"/>
      <c r="I85" s="33"/>
      <c r="J85" s="33"/>
      <c r="K85" s="33"/>
      <c r="L85" s="33"/>
      <c r="M85" s="33"/>
      <c r="N85" s="33"/>
      <c r="O85" s="33"/>
      <c r="AC85" s="1"/>
    </row>
    <row r="86" spans="1:29" x14ac:dyDescent="0.55000000000000004">
      <c r="A86" s="2"/>
      <c r="B86" s="33"/>
      <c r="C86" s="33"/>
      <c r="D86" s="33"/>
      <c r="E86" s="33"/>
      <c r="F86" s="33"/>
      <c r="G86" s="33"/>
      <c r="H86" s="33"/>
      <c r="I86" s="33"/>
      <c r="J86" s="33"/>
      <c r="K86" s="33"/>
      <c r="L86" s="33"/>
      <c r="M86" s="33"/>
      <c r="N86" s="33"/>
      <c r="O86" s="33"/>
      <c r="AB86" s="1"/>
      <c r="AC86" s="1"/>
    </row>
    <row r="87" spans="1:29" x14ac:dyDescent="0.55000000000000004">
      <c r="A87" s="2"/>
      <c r="B87" s="33"/>
      <c r="C87" s="33"/>
      <c r="D87" s="33"/>
      <c r="E87" s="33"/>
      <c r="F87" s="33"/>
      <c r="G87" s="33"/>
      <c r="H87" s="33"/>
      <c r="I87" s="33"/>
      <c r="J87" s="33"/>
      <c r="K87" s="33"/>
      <c r="L87" s="33"/>
      <c r="M87" s="33"/>
      <c r="N87" s="33"/>
      <c r="O87" s="33"/>
      <c r="AB87" s="1"/>
      <c r="AC87" s="1"/>
    </row>
    <row r="88" spans="1:29" x14ac:dyDescent="0.55000000000000004">
      <c r="B88" s="33"/>
      <c r="C88" s="33"/>
      <c r="D88" s="33"/>
      <c r="E88" s="33"/>
      <c r="F88" s="33"/>
      <c r="G88" s="33"/>
      <c r="H88" s="33"/>
      <c r="I88" s="33"/>
      <c r="J88" s="33"/>
      <c r="K88" s="33"/>
      <c r="L88" s="33"/>
      <c r="M88" s="33"/>
      <c r="N88" s="33"/>
      <c r="O88" s="33"/>
      <c r="AB88" s="1"/>
      <c r="AC88" s="1"/>
    </row>
    <row r="89" spans="1:29" x14ac:dyDescent="0.55000000000000004">
      <c r="B89" s="33"/>
      <c r="C89" s="33"/>
      <c r="D89" s="33"/>
      <c r="E89" s="33"/>
      <c r="F89" s="33"/>
      <c r="G89" s="33"/>
      <c r="H89" s="33"/>
      <c r="I89" s="33"/>
      <c r="J89" s="33"/>
      <c r="K89" s="33"/>
      <c r="L89" s="33"/>
      <c r="M89" s="33"/>
      <c r="N89" s="33"/>
      <c r="O89" s="33"/>
      <c r="AB89" s="1"/>
    </row>
    <row r="90" spans="1:29" x14ac:dyDescent="0.55000000000000004">
      <c r="A90" s="3"/>
      <c r="B90" s="33"/>
      <c r="C90" s="33"/>
      <c r="D90" s="33"/>
      <c r="E90" s="33"/>
      <c r="F90" s="33"/>
      <c r="G90" s="33"/>
      <c r="H90" s="33"/>
      <c r="I90" s="33"/>
      <c r="J90" s="33"/>
      <c r="K90" s="33"/>
      <c r="L90" s="33"/>
      <c r="M90" s="33"/>
      <c r="N90" s="33"/>
      <c r="O90" s="33"/>
      <c r="AB90" s="1"/>
    </row>
    <row r="91" spans="1:29" x14ac:dyDescent="0.55000000000000004">
      <c r="B91" s="33"/>
      <c r="C91" s="33"/>
      <c r="D91" s="33"/>
      <c r="E91" s="33"/>
      <c r="F91" s="33"/>
      <c r="G91" s="33"/>
      <c r="H91" s="33"/>
      <c r="I91" s="33"/>
      <c r="J91" s="33"/>
      <c r="K91" s="33"/>
      <c r="L91" s="33"/>
      <c r="M91" s="33"/>
      <c r="N91" s="33"/>
      <c r="O91" s="33"/>
      <c r="AB91" s="1"/>
    </row>
    <row r="92" spans="1:29" x14ac:dyDescent="0.55000000000000004">
      <c r="B92" s="33"/>
      <c r="C92" s="33"/>
      <c r="D92" s="33"/>
      <c r="E92" s="33"/>
      <c r="F92" s="33"/>
      <c r="G92" s="33"/>
      <c r="H92" s="33"/>
      <c r="I92" s="33"/>
      <c r="J92" s="33"/>
      <c r="K92" s="33"/>
      <c r="L92" s="33"/>
      <c r="M92" s="33"/>
      <c r="N92" s="33"/>
      <c r="O92" s="33"/>
      <c r="AB92" s="1"/>
    </row>
    <row r="93" spans="1:29" x14ac:dyDescent="0.55000000000000004">
      <c r="B93" s="33"/>
      <c r="C93" s="33"/>
      <c r="D93" s="33"/>
      <c r="E93" s="33"/>
      <c r="F93" s="33"/>
      <c r="G93" s="33"/>
      <c r="H93" s="33"/>
      <c r="I93" s="33"/>
      <c r="J93" s="33"/>
      <c r="K93" s="33"/>
      <c r="L93" s="33"/>
      <c r="M93" s="33"/>
      <c r="N93" s="33"/>
      <c r="O93" s="33"/>
      <c r="AB93" s="1"/>
    </row>
    <row r="94" spans="1:29" x14ac:dyDescent="0.55000000000000004">
      <c r="B94" s="33"/>
      <c r="C94" s="33"/>
      <c r="D94" s="33"/>
      <c r="E94" s="33"/>
      <c r="F94" s="33"/>
      <c r="G94" s="33"/>
      <c r="H94" s="33"/>
      <c r="I94" s="33"/>
      <c r="J94" s="33"/>
      <c r="K94" s="33"/>
      <c r="L94" s="33"/>
      <c r="M94" s="33"/>
      <c r="N94" s="33"/>
      <c r="O94" s="33"/>
      <c r="AB94" s="1"/>
    </row>
    <row r="95" spans="1:29" x14ac:dyDescent="0.55000000000000004">
      <c r="B95" s="33"/>
      <c r="C95" s="33"/>
      <c r="D95" s="33"/>
      <c r="E95" s="33"/>
      <c r="F95" s="33"/>
      <c r="G95" s="33"/>
      <c r="H95" s="33"/>
      <c r="I95" s="33"/>
      <c r="J95" s="33"/>
      <c r="K95" s="33"/>
      <c r="L95" s="33"/>
      <c r="M95" s="33"/>
      <c r="N95" s="33"/>
      <c r="O95" s="33"/>
      <c r="AB95" s="1"/>
    </row>
    <row r="96" spans="1:29" x14ac:dyDescent="0.55000000000000004">
      <c r="AB96" s="1"/>
    </row>
    <row r="97" spans="28:28" x14ac:dyDescent="0.55000000000000004">
      <c r="AB97" s="1"/>
    </row>
    <row r="98" spans="28:28" x14ac:dyDescent="0.55000000000000004">
      <c r="AB98" s="1"/>
    </row>
    <row r="99" spans="28:28" x14ac:dyDescent="0.55000000000000004">
      <c r="AB99" s="1"/>
    </row>
    <row r="100" spans="28:28" x14ac:dyDescent="0.55000000000000004">
      <c r="AB100" s="1"/>
    </row>
    <row r="101" spans="28:28" x14ac:dyDescent="0.55000000000000004">
      <c r="AB101" s="1"/>
    </row>
    <row r="102" spans="28:28" x14ac:dyDescent="0.55000000000000004">
      <c r="AB102" s="1"/>
    </row>
    <row r="103" spans="28:28" x14ac:dyDescent="0.55000000000000004">
      <c r="AB103" s="1"/>
    </row>
    <row r="104" spans="28:28" x14ac:dyDescent="0.55000000000000004">
      <c r="AB104" s="1"/>
    </row>
    <row r="105" spans="28:28" x14ac:dyDescent="0.55000000000000004">
      <c r="AB105" s="1"/>
    </row>
    <row r="106" spans="28:28" x14ac:dyDescent="0.55000000000000004">
      <c r="AB106" s="1"/>
    </row>
    <row r="107" spans="28:28" x14ac:dyDescent="0.55000000000000004">
      <c r="AB107" s="1"/>
    </row>
    <row r="108" spans="28:28" x14ac:dyDescent="0.55000000000000004">
      <c r="AB108" s="1"/>
    </row>
    <row r="109" spans="28:28" x14ac:dyDescent="0.55000000000000004">
      <c r="AB109" s="1"/>
    </row>
    <row r="110" spans="28:28" x14ac:dyDescent="0.55000000000000004">
      <c r="AB110" s="1"/>
    </row>
    <row r="111" spans="28:28" x14ac:dyDescent="0.55000000000000004">
      <c r="AB111" s="1"/>
    </row>
    <row r="112" spans="28:28" x14ac:dyDescent="0.55000000000000004">
      <c r="AB112" s="1"/>
    </row>
    <row r="113" spans="28:28" x14ac:dyDescent="0.55000000000000004">
      <c r="AB113" s="1"/>
    </row>
    <row r="114" spans="28:28" x14ac:dyDescent="0.55000000000000004">
      <c r="AB114" s="1"/>
    </row>
    <row r="115" spans="28:28" x14ac:dyDescent="0.55000000000000004">
      <c r="AB115" s="1"/>
    </row>
    <row r="116" spans="28:28" x14ac:dyDescent="0.55000000000000004">
      <c r="AB116" s="1"/>
    </row>
    <row r="117" spans="28:28" x14ac:dyDescent="0.55000000000000004">
      <c r="AB117" s="1"/>
    </row>
    <row r="118" spans="28:28" x14ac:dyDescent="0.55000000000000004">
      <c r="AB118" s="1"/>
    </row>
    <row r="119" spans="28:28" x14ac:dyDescent="0.55000000000000004">
      <c r="AB119" s="1"/>
    </row>
    <row r="120" spans="28:28" x14ac:dyDescent="0.55000000000000004">
      <c r="AB120" s="1"/>
    </row>
    <row r="121" spans="28:28" x14ac:dyDescent="0.55000000000000004">
      <c r="AB121" s="1"/>
    </row>
    <row r="122" spans="28:28" x14ac:dyDescent="0.55000000000000004">
      <c r="AB122" s="1"/>
    </row>
    <row r="123" spans="28:28" x14ac:dyDescent="0.55000000000000004">
      <c r="AB123" s="1"/>
    </row>
    <row r="124" spans="28:28" x14ac:dyDescent="0.55000000000000004">
      <c r="AB124" s="1"/>
    </row>
    <row r="125" spans="28:28" x14ac:dyDescent="0.55000000000000004">
      <c r="AB125" s="1"/>
    </row>
    <row r="126" spans="28:28" x14ac:dyDescent="0.55000000000000004">
      <c r="AB126" s="1"/>
    </row>
    <row r="127" spans="28:28" x14ac:dyDescent="0.55000000000000004">
      <c r="AB127" s="1"/>
    </row>
    <row r="128" spans="28:28" x14ac:dyDescent="0.55000000000000004">
      <c r="AB128" s="1"/>
    </row>
    <row r="129" spans="28:28" x14ac:dyDescent="0.55000000000000004">
      <c r="AB129" s="1"/>
    </row>
    <row r="130" spans="28:28" x14ac:dyDescent="0.55000000000000004">
      <c r="AB130" s="1"/>
    </row>
    <row r="131" spans="28:28" x14ac:dyDescent="0.55000000000000004">
      <c r="AB131" s="1"/>
    </row>
    <row r="132" spans="28:28" x14ac:dyDescent="0.55000000000000004">
      <c r="AB132" s="1"/>
    </row>
    <row r="133" spans="28:28" x14ac:dyDescent="0.55000000000000004">
      <c r="AB133" s="1"/>
    </row>
    <row r="134" spans="28:28" x14ac:dyDescent="0.55000000000000004">
      <c r="AB134" s="1"/>
    </row>
    <row r="135" spans="28:28" x14ac:dyDescent="0.55000000000000004">
      <c r="AB135" s="1"/>
    </row>
    <row r="136" spans="28:28" x14ac:dyDescent="0.55000000000000004">
      <c r="AB136" s="1"/>
    </row>
    <row r="137" spans="28:28" x14ac:dyDescent="0.55000000000000004">
      <c r="AB137" s="1"/>
    </row>
    <row r="138" spans="28:28" x14ac:dyDescent="0.55000000000000004">
      <c r="AB138" s="1"/>
    </row>
    <row r="139" spans="28:28" x14ac:dyDescent="0.55000000000000004">
      <c r="AB139" s="1"/>
    </row>
    <row r="140" spans="28:28" x14ac:dyDescent="0.55000000000000004">
      <c r="AB140" s="1"/>
    </row>
    <row r="141" spans="28:28" x14ac:dyDescent="0.55000000000000004">
      <c r="AB141" s="1"/>
    </row>
    <row r="142" spans="28:28" x14ac:dyDescent="0.55000000000000004">
      <c r="AB142" s="1"/>
    </row>
    <row r="143" spans="28:28" x14ac:dyDescent="0.55000000000000004">
      <c r="AB143" s="1"/>
    </row>
    <row r="144" spans="28:28" x14ac:dyDescent="0.55000000000000004">
      <c r="AB144" s="1"/>
    </row>
    <row r="145" spans="28:28" x14ac:dyDescent="0.55000000000000004">
      <c r="AB145" s="1"/>
    </row>
    <row r="146" spans="28:28" x14ac:dyDescent="0.55000000000000004">
      <c r="AB146" s="1"/>
    </row>
    <row r="147" spans="28:28" x14ac:dyDescent="0.55000000000000004">
      <c r="AB147" s="1"/>
    </row>
    <row r="148" spans="28:28" x14ac:dyDescent="0.55000000000000004">
      <c r="AB148" s="1"/>
    </row>
    <row r="149" spans="28:28" x14ac:dyDescent="0.55000000000000004">
      <c r="AB149" s="1"/>
    </row>
  </sheetData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KU101"/>
  <sheetViews>
    <sheetView zoomScale="70" zoomScaleNormal="70" workbookViewId="0">
      <selection activeCell="D2" sqref="D2"/>
    </sheetView>
  </sheetViews>
  <sheetFormatPr defaultRowHeight="14.4" x14ac:dyDescent="0.55000000000000004"/>
  <cols>
    <col min="17" max="17" width="44" customWidth="1"/>
    <col min="18" max="18" width="36.1015625" style="24" customWidth="1"/>
    <col min="19" max="19" width="9.1015625" style="17"/>
    <col min="20" max="307" width="9.1015625" style="11"/>
  </cols>
  <sheetData>
    <row r="1" spans="1:307" ht="23.1" x14ac:dyDescent="0.85">
      <c r="A1" s="7" t="s">
        <v>210</v>
      </c>
      <c r="R1" s="23" t="s">
        <v>303</v>
      </c>
      <c r="S1" s="16" t="s">
        <v>300</v>
      </c>
    </row>
    <row r="2" spans="1:307" ht="18.3" x14ac:dyDescent="0.7">
      <c r="A2" s="8" t="s">
        <v>31</v>
      </c>
    </row>
    <row r="3" spans="1:307" x14ac:dyDescent="0.55000000000000004">
      <c r="A3" s="2"/>
    </row>
    <row r="4" spans="1:307" x14ac:dyDescent="0.55000000000000004">
      <c r="A4" s="2"/>
      <c r="B4" s="2" t="s">
        <v>33</v>
      </c>
    </row>
    <row r="5" spans="1:307" s="3" customFormat="1" x14ac:dyDescent="0.55000000000000004">
      <c r="A5" s="3" t="s">
        <v>30</v>
      </c>
      <c r="B5" s="3" t="s">
        <v>0</v>
      </c>
      <c r="C5" s="3" t="s">
        <v>1</v>
      </c>
      <c r="D5" s="3" t="s">
        <v>2</v>
      </c>
      <c r="E5" s="3" t="s">
        <v>3</v>
      </c>
      <c r="F5" s="3" t="s">
        <v>4</v>
      </c>
      <c r="G5" s="3" t="s">
        <v>6</v>
      </c>
      <c r="H5" s="3" t="s">
        <v>7</v>
      </c>
      <c r="I5" s="3" t="s">
        <v>8</v>
      </c>
      <c r="J5" s="3" t="s">
        <v>9</v>
      </c>
      <c r="K5" s="3" t="s">
        <v>10</v>
      </c>
      <c r="L5" s="3" t="s">
        <v>11</v>
      </c>
      <c r="M5" s="3" t="s">
        <v>12</v>
      </c>
      <c r="N5" s="3" t="s">
        <v>99</v>
      </c>
      <c r="O5" s="3" t="s">
        <v>13</v>
      </c>
      <c r="Q5" s="3" t="s">
        <v>301</v>
      </c>
      <c r="R5" s="25"/>
      <c r="S5" s="18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  <c r="AE5" s="14"/>
      <c r="AF5" s="14"/>
      <c r="AG5" s="14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4"/>
      <c r="AS5" s="14"/>
      <c r="AT5" s="14"/>
      <c r="AU5" s="14"/>
      <c r="AV5" s="14"/>
      <c r="AW5" s="14"/>
      <c r="AX5" s="14"/>
      <c r="AY5" s="14"/>
      <c r="AZ5" s="14"/>
      <c r="BA5" s="14"/>
      <c r="BB5" s="14"/>
      <c r="BC5" s="14"/>
      <c r="BD5" s="14"/>
      <c r="BE5" s="14"/>
      <c r="BF5" s="14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4"/>
      <c r="CA5" s="14"/>
      <c r="CB5" s="14"/>
      <c r="CC5" s="14"/>
      <c r="CD5" s="14"/>
      <c r="CE5" s="14"/>
      <c r="CF5" s="14"/>
      <c r="CG5" s="14"/>
      <c r="CH5" s="14"/>
      <c r="CI5" s="14"/>
      <c r="CJ5" s="14"/>
      <c r="CK5" s="14"/>
      <c r="CL5" s="14"/>
      <c r="CM5" s="14"/>
      <c r="CN5" s="14"/>
      <c r="CO5" s="14"/>
      <c r="CP5" s="14"/>
      <c r="CQ5" s="14"/>
      <c r="CR5" s="14"/>
      <c r="CS5" s="14"/>
      <c r="CT5" s="14"/>
      <c r="CU5" s="14"/>
      <c r="CV5" s="14"/>
      <c r="CW5" s="14"/>
      <c r="CX5" s="14"/>
      <c r="CY5" s="14"/>
      <c r="CZ5" s="14"/>
      <c r="DA5" s="14"/>
      <c r="DB5" s="14"/>
      <c r="DC5" s="14"/>
      <c r="DD5" s="14"/>
      <c r="DE5" s="14"/>
      <c r="DF5" s="14"/>
      <c r="DG5" s="14"/>
      <c r="DH5" s="14"/>
      <c r="DI5" s="14"/>
      <c r="DJ5" s="14"/>
      <c r="DK5" s="14"/>
      <c r="DL5" s="14"/>
      <c r="DM5" s="14"/>
      <c r="DN5" s="14"/>
      <c r="DO5" s="14"/>
      <c r="DP5" s="14"/>
      <c r="DQ5" s="14"/>
      <c r="DR5" s="14"/>
      <c r="DS5" s="14"/>
      <c r="DT5" s="14"/>
      <c r="DU5" s="14"/>
      <c r="DV5" s="14"/>
      <c r="DW5" s="14"/>
      <c r="DX5" s="14"/>
      <c r="DY5" s="14"/>
      <c r="DZ5" s="14"/>
      <c r="EA5" s="14"/>
      <c r="EB5" s="14"/>
      <c r="EC5" s="14"/>
      <c r="ED5" s="14"/>
      <c r="EE5" s="14"/>
      <c r="EF5" s="14"/>
      <c r="EG5" s="14"/>
      <c r="EH5" s="14"/>
      <c r="EI5" s="14"/>
      <c r="EJ5" s="14"/>
      <c r="EK5" s="14"/>
      <c r="EL5" s="14"/>
      <c r="EM5" s="14"/>
      <c r="EN5" s="14"/>
      <c r="EO5" s="14"/>
      <c r="EP5" s="14"/>
      <c r="EQ5" s="14"/>
      <c r="ER5" s="14"/>
      <c r="ES5" s="14"/>
      <c r="ET5" s="14"/>
      <c r="EU5" s="14"/>
      <c r="EV5" s="14"/>
      <c r="EW5" s="14"/>
      <c r="EX5" s="14"/>
      <c r="EY5" s="14"/>
      <c r="EZ5" s="14"/>
      <c r="FA5" s="14"/>
      <c r="FB5" s="14"/>
      <c r="FC5" s="14"/>
      <c r="FD5" s="14"/>
      <c r="FE5" s="14"/>
      <c r="FF5" s="14"/>
      <c r="FG5" s="14"/>
      <c r="FH5" s="14"/>
      <c r="FI5" s="14"/>
      <c r="FJ5" s="14"/>
      <c r="FK5" s="14"/>
      <c r="FL5" s="14"/>
      <c r="FM5" s="14"/>
      <c r="FN5" s="14"/>
      <c r="FO5" s="14"/>
      <c r="FP5" s="14"/>
      <c r="FQ5" s="14"/>
      <c r="FR5" s="14"/>
      <c r="FS5" s="14"/>
      <c r="FT5" s="14"/>
      <c r="FU5" s="14"/>
      <c r="FV5" s="14"/>
      <c r="FW5" s="14"/>
      <c r="FX5" s="14"/>
      <c r="FY5" s="14"/>
      <c r="FZ5" s="14"/>
      <c r="GA5" s="14"/>
      <c r="GB5" s="14"/>
      <c r="GC5" s="14"/>
      <c r="GD5" s="14"/>
      <c r="GE5" s="14"/>
      <c r="GF5" s="14"/>
      <c r="GG5" s="14"/>
      <c r="GH5" s="14"/>
      <c r="GI5" s="14"/>
      <c r="GJ5" s="14"/>
      <c r="GK5" s="14"/>
      <c r="GL5" s="14"/>
      <c r="GM5" s="14"/>
      <c r="GN5" s="14"/>
      <c r="GO5" s="14"/>
      <c r="GP5" s="14"/>
      <c r="GQ5" s="14"/>
      <c r="GR5" s="14"/>
      <c r="GS5" s="14"/>
      <c r="GT5" s="14"/>
      <c r="GU5" s="14"/>
      <c r="GV5" s="14"/>
      <c r="GW5" s="14"/>
      <c r="GX5" s="14"/>
      <c r="GY5" s="14"/>
      <c r="GZ5" s="14"/>
      <c r="HA5" s="14"/>
      <c r="HB5" s="14"/>
      <c r="HC5" s="14"/>
      <c r="HD5" s="14"/>
      <c r="HE5" s="14"/>
      <c r="HF5" s="14"/>
      <c r="HG5" s="14"/>
      <c r="HH5" s="14"/>
      <c r="HI5" s="14"/>
      <c r="HJ5" s="14"/>
      <c r="HK5" s="14"/>
      <c r="HL5" s="14"/>
      <c r="HM5" s="14"/>
      <c r="HN5" s="14"/>
      <c r="HO5" s="14"/>
      <c r="HP5" s="14"/>
      <c r="HQ5" s="14"/>
      <c r="HR5" s="14"/>
      <c r="HS5" s="14"/>
      <c r="HT5" s="14"/>
      <c r="HU5" s="14"/>
      <c r="HV5" s="14"/>
      <c r="HW5" s="14"/>
      <c r="HX5" s="14"/>
      <c r="HY5" s="14"/>
      <c r="HZ5" s="14"/>
      <c r="IA5" s="14"/>
      <c r="IB5" s="14"/>
      <c r="IC5" s="14"/>
      <c r="ID5" s="14"/>
      <c r="IE5" s="14"/>
      <c r="IF5" s="14"/>
      <c r="IG5" s="14"/>
      <c r="IH5" s="14"/>
      <c r="II5" s="14"/>
      <c r="IJ5" s="14"/>
      <c r="IK5" s="14"/>
      <c r="IL5" s="14"/>
      <c r="IM5" s="14"/>
      <c r="IN5" s="14"/>
      <c r="IO5" s="14"/>
      <c r="IP5" s="14"/>
      <c r="IQ5" s="14"/>
      <c r="IR5" s="14"/>
      <c r="IS5" s="14"/>
      <c r="IT5" s="14"/>
      <c r="IU5" s="14"/>
      <c r="IV5" s="14"/>
      <c r="IW5" s="14"/>
      <c r="IX5" s="14"/>
      <c r="IY5" s="14"/>
      <c r="IZ5" s="14"/>
      <c r="JA5" s="14"/>
      <c r="JB5" s="14"/>
      <c r="JC5" s="14"/>
      <c r="JD5" s="14"/>
      <c r="JE5" s="14"/>
      <c r="JF5" s="14"/>
      <c r="JG5" s="14"/>
      <c r="JH5" s="14"/>
      <c r="JI5" s="14"/>
      <c r="JJ5" s="14"/>
      <c r="JK5" s="14"/>
      <c r="JL5" s="14"/>
      <c r="JM5" s="14"/>
      <c r="JN5" s="14"/>
      <c r="JO5" s="14"/>
      <c r="JP5" s="14"/>
      <c r="JQ5" s="14"/>
      <c r="JR5" s="14"/>
      <c r="JS5" s="14"/>
      <c r="JT5" s="14"/>
      <c r="JU5" s="14"/>
      <c r="JV5" s="14"/>
      <c r="JW5" s="14"/>
      <c r="JX5" s="14"/>
      <c r="JY5" s="14"/>
      <c r="JZ5" s="14"/>
      <c r="KA5" s="14"/>
      <c r="KB5" s="14"/>
      <c r="KC5" s="14"/>
      <c r="KD5" s="14"/>
      <c r="KE5" s="14"/>
      <c r="KF5" s="14"/>
      <c r="KG5" s="14"/>
      <c r="KH5" s="14"/>
      <c r="KI5" s="14"/>
      <c r="KJ5" s="14"/>
      <c r="KK5" s="14"/>
      <c r="KL5" s="14"/>
      <c r="KM5" s="14"/>
      <c r="KN5" s="14"/>
      <c r="KO5" s="14"/>
      <c r="KP5" s="14"/>
      <c r="KQ5" s="14"/>
      <c r="KR5" s="14"/>
      <c r="KS5" s="14"/>
      <c r="KT5" s="14"/>
      <c r="KU5" s="14"/>
    </row>
    <row r="6" spans="1:307" x14ac:dyDescent="0.55000000000000004">
      <c r="A6">
        <v>1</v>
      </c>
      <c r="B6" s="39">
        <v>3.8050000000000002</v>
      </c>
      <c r="C6" s="39">
        <v>8.3099999999999993E-2</v>
      </c>
      <c r="D6" s="39">
        <v>52.032400000000003</v>
      </c>
      <c r="E6" s="39">
        <v>28.9346</v>
      </c>
      <c r="F6" s="39">
        <v>1.0921000000000001</v>
      </c>
      <c r="G6" s="39">
        <v>14.0395</v>
      </c>
      <c r="H6" s="39">
        <v>0.1656</v>
      </c>
      <c r="I6" s="39">
        <v>8.3099999999999993E-2</v>
      </c>
      <c r="J6" s="39">
        <v>1.5900000000000001E-2</v>
      </c>
      <c r="K6" s="39"/>
      <c r="L6" s="39"/>
      <c r="M6" s="39">
        <v>5.96E-2</v>
      </c>
      <c r="N6" s="39"/>
      <c r="O6" s="39">
        <v>100.3108</v>
      </c>
      <c r="P6" s="9"/>
      <c r="Q6" s="9" t="s">
        <v>211</v>
      </c>
      <c r="R6" s="24" t="s">
        <v>311</v>
      </c>
    </row>
    <row r="7" spans="1:307" x14ac:dyDescent="0.55000000000000004">
      <c r="A7">
        <v>2</v>
      </c>
      <c r="B7" s="39">
        <v>0.33139999999999997</v>
      </c>
      <c r="C7" s="39">
        <v>15.050599999999999</v>
      </c>
      <c r="D7" s="39">
        <v>50.827599999999997</v>
      </c>
      <c r="E7" s="39">
        <v>3.1800999999999999</v>
      </c>
      <c r="F7" s="39">
        <v>9.9532000000000007</v>
      </c>
      <c r="G7" s="39">
        <v>19.514399999999998</v>
      </c>
      <c r="H7" s="39">
        <v>8.3000000000000001E-3</v>
      </c>
      <c r="I7" s="39">
        <v>0.82869999999999999</v>
      </c>
      <c r="J7" s="39">
        <v>0.20660000000000001</v>
      </c>
      <c r="K7" s="39">
        <v>1.78E-2</v>
      </c>
      <c r="L7" s="39">
        <v>0.31119999999999998</v>
      </c>
      <c r="M7" s="39"/>
      <c r="N7" s="39"/>
      <c r="O7" s="39">
        <v>100.22969999999999</v>
      </c>
      <c r="P7" s="9"/>
      <c r="Q7" s="9" t="s">
        <v>212</v>
      </c>
      <c r="R7" s="24" t="s">
        <v>310</v>
      </c>
    </row>
    <row r="8" spans="1:307" x14ac:dyDescent="0.55000000000000004">
      <c r="A8">
        <v>3</v>
      </c>
      <c r="B8" s="39"/>
      <c r="C8" s="39">
        <v>2.7747999999999999</v>
      </c>
      <c r="D8" s="39">
        <v>0.12</v>
      </c>
      <c r="E8" s="39">
        <v>0.12920000000000001</v>
      </c>
      <c r="F8" s="39">
        <v>45.157499999999999</v>
      </c>
      <c r="G8" s="39">
        <v>0.218</v>
      </c>
      <c r="H8" s="39"/>
      <c r="I8" s="39">
        <v>50.171799999999998</v>
      </c>
      <c r="J8" s="39">
        <v>0.41880000000000001</v>
      </c>
      <c r="K8" s="39">
        <v>3.5299999999999998E-2</v>
      </c>
      <c r="L8" s="39">
        <v>3.9600000000000003E-2</v>
      </c>
      <c r="M8" s="39"/>
      <c r="N8" s="39">
        <v>3.5400000000000001E-2</v>
      </c>
      <c r="O8" s="39">
        <v>99.100499999999997</v>
      </c>
      <c r="P8" s="9"/>
      <c r="Q8" s="9" t="s">
        <v>213</v>
      </c>
      <c r="R8" s="24" t="s">
        <v>304</v>
      </c>
    </row>
    <row r="9" spans="1:307" x14ac:dyDescent="0.55000000000000004">
      <c r="A9">
        <v>4</v>
      </c>
      <c r="B9" s="39"/>
      <c r="C9" s="39">
        <v>2.5655000000000001</v>
      </c>
      <c r="D9" s="39">
        <v>0.09</v>
      </c>
      <c r="E9" s="39">
        <v>0.11840000000000001</v>
      </c>
      <c r="F9" s="39">
        <v>45.54</v>
      </c>
      <c r="G9" s="39">
        <v>0.1275</v>
      </c>
      <c r="H9" s="39"/>
      <c r="I9" s="39">
        <v>49.957599999999999</v>
      </c>
      <c r="J9" s="39">
        <v>0.40379999999999999</v>
      </c>
      <c r="K9" s="39">
        <v>2.0500000000000001E-2</v>
      </c>
      <c r="L9" s="39">
        <v>2.0500000000000001E-2</v>
      </c>
      <c r="M9" s="39"/>
      <c r="N9" s="39">
        <v>3.09E-2</v>
      </c>
      <c r="O9" s="39">
        <v>98.874799999999993</v>
      </c>
      <c r="P9" s="9"/>
      <c r="Q9" s="9" t="s">
        <v>214</v>
      </c>
      <c r="R9" s="24" t="s">
        <v>304</v>
      </c>
    </row>
    <row r="10" spans="1:307" x14ac:dyDescent="0.55000000000000004">
      <c r="A10">
        <v>6</v>
      </c>
      <c r="B10" s="39">
        <v>0.28060000000000002</v>
      </c>
      <c r="C10" s="39">
        <v>15.639799999999999</v>
      </c>
      <c r="D10" s="39">
        <v>51.825899999999997</v>
      </c>
      <c r="E10" s="39">
        <v>2.3809999999999998</v>
      </c>
      <c r="F10" s="39">
        <v>10.722899999999999</v>
      </c>
      <c r="G10" s="39">
        <v>19.003599999999999</v>
      </c>
      <c r="H10" s="39">
        <v>1.6000000000000001E-3</v>
      </c>
      <c r="I10" s="39">
        <v>1.0788</v>
      </c>
      <c r="J10" s="39">
        <v>0.2341</v>
      </c>
      <c r="K10" s="39">
        <v>1.84E-2</v>
      </c>
      <c r="L10" s="39">
        <v>5.7200000000000001E-2</v>
      </c>
      <c r="M10" s="39"/>
      <c r="N10" s="39"/>
      <c r="O10" s="39">
        <v>101.244</v>
      </c>
      <c r="P10" s="9"/>
      <c r="Q10" s="9" t="s">
        <v>215</v>
      </c>
      <c r="R10" s="24" t="s">
        <v>310</v>
      </c>
    </row>
    <row r="11" spans="1:307" x14ac:dyDescent="0.55000000000000004">
      <c r="A11">
        <v>8</v>
      </c>
      <c r="B11" s="39">
        <v>4.6891999999999996</v>
      </c>
      <c r="C11" s="39">
        <v>6.9599999999999995E-2</v>
      </c>
      <c r="D11" s="39">
        <v>53.407899999999998</v>
      </c>
      <c r="E11" s="39">
        <v>28.113299999999999</v>
      </c>
      <c r="F11" s="39">
        <v>0.9425</v>
      </c>
      <c r="G11" s="39">
        <v>12.2532</v>
      </c>
      <c r="H11" s="39">
        <v>0.3629</v>
      </c>
      <c r="I11" s="39">
        <v>9.74E-2</v>
      </c>
      <c r="J11" s="39">
        <v>5.8999999999999999E-3</v>
      </c>
      <c r="K11" s="39"/>
      <c r="L11" s="39"/>
      <c r="M11" s="39">
        <v>6.0299999999999999E-2</v>
      </c>
      <c r="N11" s="39"/>
      <c r="O11" s="39">
        <v>100.00230000000001</v>
      </c>
      <c r="P11" s="9"/>
      <c r="Q11" s="9" t="s">
        <v>218</v>
      </c>
      <c r="R11" s="24" t="s">
        <v>311</v>
      </c>
    </row>
    <row r="12" spans="1:307" x14ac:dyDescent="0.55000000000000004">
      <c r="A12">
        <v>9</v>
      </c>
      <c r="B12" s="39">
        <v>3.6728000000000001</v>
      </c>
      <c r="C12" s="39">
        <v>0.20419999999999999</v>
      </c>
      <c r="D12" s="39">
        <v>51.248600000000003</v>
      </c>
      <c r="E12" s="39">
        <v>29.599</v>
      </c>
      <c r="F12" s="39">
        <v>1.2664</v>
      </c>
      <c r="G12" s="39">
        <v>14.3825</v>
      </c>
      <c r="H12" s="39">
        <v>0.1842</v>
      </c>
      <c r="I12" s="39">
        <v>8.2600000000000007E-2</v>
      </c>
      <c r="J12" s="39">
        <v>1.0699999999999999E-2</v>
      </c>
      <c r="K12" s="39"/>
      <c r="L12" s="39"/>
      <c r="M12" s="39">
        <v>7.6899999999999996E-2</v>
      </c>
      <c r="N12" s="39"/>
      <c r="O12" s="39">
        <v>100.72790000000001</v>
      </c>
      <c r="P12" s="9"/>
      <c r="Q12" s="9" t="s">
        <v>220</v>
      </c>
      <c r="R12" s="24" t="s">
        <v>311</v>
      </c>
    </row>
    <row r="13" spans="1:307" x14ac:dyDescent="0.55000000000000004">
      <c r="A13">
        <v>10</v>
      </c>
      <c r="B13" s="39">
        <v>6.9417999999999997</v>
      </c>
      <c r="C13" s="39">
        <v>0.19370000000000001</v>
      </c>
      <c r="D13" s="39">
        <v>59.6068</v>
      </c>
      <c r="E13" s="39">
        <v>24.601299999999998</v>
      </c>
      <c r="F13" s="39">
        <v>1.0661</v>
      </c>
      <c r="G13" s="39">
        <v>7.6497999999999999</v>
      </c>
      <c r="H13" s="39">
        <v>0.72660000000000002</v>
      </c>
      <c r="I13" s="39">
        <v>0.10440000000000001</v>
      </c>
      <c r="J13" s="39">
        <v>1.06E-2</v>
      </c>
      <c r="K13" s="39"/>
      <c r="L13" s="39"/>
      <c r="M13" s="39">
        <v>8.5400000000000004E-2</v>
      </c>
      <c r="N13" s="39"/>
      <c r="O13" s="39">
        <v>100.9866</v>
      </c>
      <c r="P13" s="9"/>
      <c r="Q13" s="9" t="s">
        <v>222</v>
      </c>
      <c r="R13" s="24" t="s">
        <v>311</v>
      </c>
    </row>
    <row r="14" spans="1:307" x14ac:dyDescent="0.55000000000000004">
      <c r="A14">
        <v>11</v>
      </c>
      <c r="B14" s="39">
        <v>3.5619000000000001</v>
      </c>
      <c r="C14" s="39">
        <v>0.49859999999999999</v>
      </c>
      <c r="D14" s="39">
        <v>51.753300000000003</v>
      </c>
      <c r="E14" s="39">
        <v>29.647400000000001</v>
      </c>
      <c r="F14" s="39">
        <v>1.4193</v>
      </c>
      <c r="G14" s="39">
        <v>13.6838</v>
      </c>
      <c r="H14" s="39">
        <v>0.21609999999999999</v>
      </c>
      <c r="I14" s="39">
        <v>9.5299999999999996E-2</v>
      </c>
      <c r="J14" s="39">
        <v>1.18E-2</v>
      </c>
      <c r="K14" s="39"/>
      <c r="L14" s="39"/>
      <c r="M14" s="39">
        <v>6.3700000000000007E-2</v>
      </c>
      <c r="N14" s="39"/>
      <c r="O14" s="39">
        <v>100.95140000000001</v>
      </c>
      <c r="P14" s="9"/>
      <c r="Q14" s="9" t="s">
        <v>224</v>
      </c>
      <c r="R14" s="24" t="s">
        <v>311</v>
      </c>
    </row>
    <row r="15" spans="1:307" x14ac:dyDescent="0.55000000000000004">
      <c r="B15" s="39">
        <v>4.2549000000000001</v>
      </c>
      <c r="C15" s="39">
        <v>9.3200000000000005E-2</v>
      </c>
      <c r="D15" s="39">
        <v>52.389800000000001</v>
      </c>
      <c r="E15" s="39">
        <v>28.8063</v>
      </c>
      <c r="F15" s="39">
        <v>1.1186</v>
      </c>
      <c r="G15" s="39">
        <v>13.1785</v>
      </c>
      <c r="H15" s="39">
        <v>0.20419999999999999</v>
      </c>
      <c r="I15" s="39">
        <v>9.98E-2</v>
      </c>
      <c r="J15" s="39">
        <v>2E-3</v>
      </c>
      <c r="K15" s="39"/>
      <c r="L15" s="39"/>
      <c r="M15" s="39">
        <v>6.88E-2</v>
      </c>
      <c r="N15" s="39"/>
      <c r="O15" s="39">
        <v>100.2161</v>
      </c>
      <c r="P15" s="9"/>
      <c r="Q15" s="9" t="s">
        <v>226</v>
      </c>
      <c r="R15" s="24" t="s">
        <v>311</v>
      </c>
    </row>
    <row r="16" spans="1:307" x14ac:dyDescent="0.55000000000000004">
      <c r="B16" s="33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  <c r="O16" s="33"/>
    </row>
    <row r="17" spans="1:307" x14ac:dyDescent="0.55000000000000004">
      <c r="B17" s="33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  <c r="O17" s="33"/>
    </row>
    <row r="18" spans="1:307" ht="18.3" x14ac:dyDescent="0.7">
      <c r="A18" s="8" t="s">
        <v>96</v>
      </c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AB18" s="13"/>
    </row>
    <row r="19" spans="1:307" x14ac:dyDescent="0.55000000000000004">
      <c r="A19" s="2"/>
      <c r="B19" s="34" t="s">
        <v>33</v>
      </c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  <c r="O19" s="33"/>
    </row>
    <row r="20" spans="1:307" s="3" customFormat="1" x14ac:dyDescent="0.55000000000000004">
      <c r="A20" s="3" t="s">
        <v>30</v>
      </c>
      <c r="B20" s="35" t="s">
        <v>0</v>
      </c>
      <c r="C20" s="35" t="s">
        <v>1</v>
      </c>
      <c r="D20" s="35" t="s">
        <v>2</v>
      </c>
      <c r="E20" s="35" t="s">
        <v>3</v>
      </c>
      <c r="F20" s="35" t="s">
        <v>4</v>
      </c>
      <c r="G20" s="35" t="s">
        <v>6</v>
      </c>
      <c r="H20" s="35" t="s">
        <v>7</v>
      </c>
      <c r="I20" s="35" t="s">
        <v>8</v>
      </c>
      <c r="J20" s="35" t="s">
        <v>9</v>
      </c>
      <c r="K20" s="35" t="s">
        <v>10</v>
      </c>
      <c r="L20" s="35" t="s">
        <v>11</v>
      </c>
      <c r="M20" s="35" t="s">
        <v>12</v>
      </c>
      <c r="N20" s="35" t="s">
        <v>99</v>
      </c>
      <c r="O20" s="35" t="s">
        <v>13</v>
      </c>
      <c r="Q20" s="3" t="s">
        <v>301</v>
      </c>
      <c r="R20" s="25"/>
      <c r="S20" s="18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K20" s="14"/>
      <c r="AL20" s="14"/>
      <c r="AM20" s="14"/>
      <c r="AN20" s="14"/>
      <c r="AO20" s="14"/>
      <c r="AP20" s="14"/>
      <c r="AQ20" s="14"/>
      <c r="AR20" s="14"/>
      <c r="AS20" s="15"/>
      <c r="AT20" s="14"/>
      <c r="AU20" s="14"/>
      <c r="AV20" s="14"/>
      <c r="AW20" s="14"/>
      <c r="AX20" s="14"/>
      <c r="AY20" s="14"/>
      <c r="AZ20" s="14"/>
      <c r="BA20" s="14"/>
      <c r="BB20" s="14"/>
      <c r="BC20" s="14"/>
      <c r="BD20" s="14"/>
      <c r="BE20" s="14"/>
      <c r="BF20" s="14"/>
      <c r="BG20" s="14"/>
      <c r="BH20" s="14"/>
      <c r="BI20" s="14"/>
      <c r="BJ20" s="14"/>
      <c r="BK20" s="14"/>
      <c r="BL20" s="14"/>
      <c r="BM20" s="14"/>
      <c r="BN20" s="14"/>
      <c r="BO20" s="14"/>
      <c r="BP20" s="14"/>
      <c r="BQ20" s="14"/>
      <c r="BR20" s="14"/>
      <c r="BS20" s="14"/>
      <c r="BT20" s="14"/>
      <c r="BU20" s="14"/>
      <c r="BV20" s="14"/>
      <c r="BW20" s="14"/>
      <c r="BX20" s="14"/>
      <c r="BY20" s="14"/>
      <c r="BZ20" s="14"/>
      <c r="CA20" s="14"/>
      <c r="CB20" s="14"/>
      <c r="CC20" s="14"/>
      <c r="CD20" s="14"/>
      <c r="CE20" s="14"/>
      <c r="CF20" s="14"/>
      <c r="CG20" s="14"/>
      <c r="CH20" s="14"/>
      <c r="CI20" s="14"/>
      <c r="CJ20" s="14"/>
      <c r="CK20" s="14"/>
      <c r="CL20" s="14"/>
      <c r="CM20" s="14"/>
      <c r="CN20" s="14"/>
      <c r="CO20" s="14"/>
      <c r="CP20" s="14"/>
      <c r="CQ20" s="14"/>
      <c r="CR20" s="14"/>
      <c r="CS20" s="14"/>
      <c r="CT20" s="14"/>
      <c r="CU20" s="14"/>
      <c r="CV20" s="14"/>
      <c r="CW20" s="14"/>
      <c r="CX20" s="14"/>
      <c r="CY20" s="14"/>
      <c r="CZ20" s="14"/>
      <c r="DA20" s="14"/>
      <c r="DB20" s="14"/>
      <c r="DC20" s="14"/>
      <c r="DD20" s="14"/>
      <c r="DE20" s="14"/>
      <c r="DF20" s="14"/>
      <c r="DG20" s="14"/>
      <c r="DH20" s="14"/>
      <c r="DI20" s="14"/>
      <c r="DJ20" s="14"/>
      <c r="DK20" s="14"/>
      <c r="DL20" s="14"/>
      <c r="DM20" s="14"/>
      <c r="DN20" s="14"/>
      <c r="DO20" s="14"/>
      <c r="DP20" s="14"/>
      <c r="DQ20" s="14"/>
      <c r="DR20" s="14"/>
      <c r="DS20" s="14"/>
      <c r="DT20" s="14"/>
      <c r="DU20" s="14"/>
      <c r="DV20" s="14"/>
      <c r="DW20" s="14"/>
      <c r="DX20" s="14"/>
      <c r="DY20" s="14"/>
      <c r="DZ20" s="14"/>
      <c r="EA20" s="14"/>
      <c r="EB20" s="14"/>
      <c r="EC20" s="14"/>
      <c r="ED20" s="14"/>
      <c r="EE20" s="14"/>
      <c r="EF20" s="14"/>
      <c r="EG20" s="14"/>
      <c r="EH20" s="14"/>
      <c r="EI20" s="14"/>
      <c r="EJ20" s="14"/>
      <c r="EK20" s="14"/>
      <c r="EL20" s="14"/>
      <c r="EM20" s="14"/>
      <c r="EN20" s="14"/>
      <c r="EO20" s="14"/>
      <c r="EP20" s="14"/>
      <c r="EQ20" s="14"/>
      <c r="ER20" s="14"/>
      <c r="ES20" s="14"/>
      <c r="ET20" s="14"/>
      <c r="EU20" s="14"/>
      <c r="EV20" s="14"/>
      <c r="EW20" s="14"/>
      <c r="EX20" s="14"/>
      <c r="EY20" s="14"/>
      <c r="EZ20" s="14"/>
      <c r="FA20" s="14"/>
      <c r="FB20" s="14"/>
      <c r="FC20" s="14"/>
      <c r="FD20" s="14"/>
      <c r="FE20" s="14"/>
      <c r="FF20" s="14"/>
      <c r="FG20" s="14"/>
      <c r="FH20" s="14"/>
      <c r="FI20" s="14"/>
      <c r="FJ20" s="14"/>
      <c r="FK20" s="14"/>
      <c r="FL20" s="14"/>
      <c r="FM20" s="14"/>
      <c r="FN20" s="14"/>
      <c r="FO20" s="14"/>
      <c r="FP20" s="14"/>
      <c r="FQ20" s="14"/>
      <c r="FR20" s="14"/>
      <c r="FS20" s="14"/>
      <c r="FT20" s="14"/>
      <c r="FU20" s="14"/>
      <c r="FV20" s="14"/>
      <c r="FW20" s="14"/>
      <c r="FX20" s="14"/>
      <c r="FY20" s="14"/>
      <c r="FZ20" s="14"/>
      <c r="GA20" s="14"/>
      <c r="GB20" s="14"/>
      <c r="GC20" s="14"/>
      <c r="GD20" s="14"/>
      <c r="GE20" s="14"/>
      <c r="GF20" s="14"/>
      <c r="GG20" s="14"/>
      <c r="GH20" s="14"/>
      <c r="GI20" s="14"/>
      <c r="GJ20" s="14"/>
      <c r="GK20" s="14"/>
      <c r="GL20" s="14"/>
      <c r="GM20" s="14"/>
      <c r="GN20" s="14"/>
      <c r="GO20" s="14"/>
      <c r="GP20" s="14"/>
      <c r="GQ20" s="14"/>
      <c r="GR20" s="14"/>
      <c r="GS20" s="14"/>
      <c r="GT20" s="14"/>
      <c r="GU20" s="14"/>
      <c r="GV20" s="14"/>
      <c r="GW20" s="14"/>
      <c r="GX20" s="14"/>
      <c r="GY20" s="14"/>
      <c r="GZ20" s="14"/>
      <c r="HA20" s="14"/>
      <c r="HB20" s="14"/>
      <c r="HC20" s="14"/>
      <c r="HD20" s="14"/>
      <c r="HE20" s="14"/>
      <c r="HF20" s="14"/>
      <c r="HG20" s="14"/>
      <c r="HH20" s="14"/>
      <c r="HI20" s="14"/>
      <c r="HJ20" s="14"/>
      <c r="HK20" s="14"/>
      <c r="HL20" s="14"/>
      <c r="HM20" s="14"/>
      <c r="HN20" s="14"/>
      <c r="HO20" s="14"/>
      <c r="HP20" s="14"/>
      <c r="HQ20" s="14"/>
      <c r="HR20" s="14"/>
      <c r="HS20" s="14"/>
      <c r="HT20" s="14"/>
      <c r="HU20" s="14"/>
      <c r="HV20" s="14"/>
      <c r="HW20" s="14"/>
      <c r="HX20" s="14"/>
      <c r="HY20" s="14"/>
      <c r="HZ20" s="14"/>
      <c r="IA20" s="14"/>
      <c r="IB20" s="14"/>
      <c r="IC20" s="14"/>
      <c r="ID20" s="14"/>
      <c r="IE20" s="14"/>
      <c r="IF20" s="14"/>
      <c r="IG20" s="14"/>
      <c r="IH20" s="14"/>
      <c r="II20" s="14"/>
      <c r="IJ20" s="14"/>
      <c r="IK20" s="14"/>
      <c r="IL20" s="14"/>
      <c r="IM20" s="14"/>
      <c r="IN20" s="14"/>
      <c r="IO20" s="14"/>
      <c r="IP20" s="14"/>
      <c r="IQ20" s="14"/>
      <c r="IR20" s="14"/>
      <c r="IS20" s="14"/>
      <c r="IT20" s="14"/>
      <c r="IU20" s="14"/>
      <c r="IV20" s="14"/>
      <c r="IW20" s="14"/>
      <c r="IX20" s="14"/>
      <c r="IY20" s="14"/>
      <c r="IZ20" s="14"/>
      <c r="JA20" s="14"/>
      <c r="JB20" s="14"/>
      <c r="JC20" s="14"/>
      <c r="JD20" s="14"/>
      <c r="JE20" s="14"/>
      <c r="JF20" s="14"/>
      <c r="JG20" s="14"/>
      <c r="JH20" s="14"/>
      <c r="JI20" s="14"/>
      <c r="JJ20" s="14"/>
      <c r="JK20" s="14"/>
      <c r="JL20" s="14"/>
      <c r="JM20" s="14"/>
      <c r="JN20" s="14"/>
      <c r="JO20" s="14"/>
      <c r="JP20" s="14"/>
      <c r="JQ20" s="14"/>
      <c r="JR20" s="14"/>
      <c r="JS20" s="14"/>
      <c r="JT20" s="14"/>
      <c r="JU20" s="14"/>
      <c r="JV20" s="14"/>
      <c r="JW20" s="14"/>
      <c r="JX20" s="14"/>
      <c r="JY20" s="14"/>
      <c r="JZ20" s="14"/>
      <c r="KA20" s="14"/>
      <c r="KB20" s="14"/>
      <c r="KC20" s="14"/>
      <c r="KD20" s="14"/>
      <c r="KE20" s="14"/>
      <c r="KF20" s="14"/>
      <c r="KG20" s="14"/>
      <c r="KH20" s="14"/>
      <c r="KI20" s="14"/>
      <c r="KJ20" s="14"/>
      <c r="KK20" s="14"/>
      <c r="KL20" s="14"/>
      <c r="KM20" s="14"/>
      <c r="KN20" s="14"/>
      <c r="KO20" s="14"/>
      <c r="KP20" s="14"/>
      <c r="KQ20" s="14"/>
      <c r="KR20" s="14"/>
      <c r="KS20" s="14"/>
      <c r="KT20" s="14"/>
      <c r="KU20" s="14"/>
    </row>
    <row r="21" spans="1:307" s="3" customFormat="1" x14ac:dyDescent="0.55000000000000004">
      <c r="A21" t="s">
        <v>14</v>
      </c>
      <c r="B21" s="33">
        <v>5.1737000000000002</v>
      </c>
      <c r="C21" s="33">
        <v>7.22E-2</v>
      </c>
      <c r="D21" s="33">
        <v>54.714599999999997</v>
      </c>
      <c r="E21" s="33">
        <v>27.139700000000001</v>
      </c>
      <c r="F21" s="33">
        <v>0.94169999999999998</v>
      </c>
      <c r="G21" s="33">
        <v>11.0352</v>
      </c>
      <c r="H21" s="33">
        <v>0.3448</v>
      </c>
      <c r="I21" s="33">
        <v>0.1176</v>
      </c>
      <c r="J21" s="33">
        <v>0</v>
      </c>
      <c r="K21" s="33"/>
      <c r="L21" s="33"/>
      <c r="M21" s="33">
        <v>6.9400000000000003E-2</v>
      </c>
      <c r="N21" s="33"/>
      <c r="O21" s="33">
        <v>99.608199999999997</v>
      </c>
      <c r="Q21" t="s">
        <v>227</v>
      </c>
      <c r="R21" s="24" t="s">
        <v>311</v>
      </c>
      <c r="S21" s="18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K21" s="14"/>
      <c r="AL21" s="14"/>
      <c r="AM21" s="14"/>
      <c r="AN21" s="14"/>
      <c r="AO21" s="15"/>
      <c r="AP21" s="14"/>
      <c r="AQ21" s="14"/>
      <c r="AR21" s="14"/>
      <c r="AS21" s="15"/>
      <c r="AT21" s="14"/>
      <c r="AU21" s="14"/>
      <c r="AV21" s="14"/>
      <c r="AW21" s="14"/>
      <c r="AX21" s="14"/>
      <c r="AY21" s="14"/>
      <c r="AZ21" s="14"/>
      <c r="BA21" s="14"/>
      <c r="BB21" s="14"/>
      <c r="BC21" s="14"/>
      <c r="BD21" s="14"/>
      <c r="BE21" s="14"/>
      <c r="BF21" s="14"/>
      <c r="BG21" s="14"/>
      <c r="BH21" s="14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4"/>
      <c r="CA21" s="14"/>
      <c r="CB21" s="14"/>
      <c r="CC21" s="14"/>
      <c r="CD21" s="14"/>
      <c r="CE21" s="14"/>
      <c r="CF21" s="14"/>
      <c r="CG21" s="14"/>
      <c r="CH21" s="14"/>
      <c r="CI21" s="14"/>
      <c r="CJ21" s="14"/>
      <c r="CK21" s="14"/>
      <c r="CL21" s="14"/>
      <c r="CM21" s="14"/>
      <c r="CN21" s="14"/>
      <c r="CO21" s="14"/>
      <c r="CP21" s="14"/>
      <c r="CQ21" s="14"/>
      <c r="CR21" s="14"/>
      <c r="CS21" s="14"/>
      <c r="CT21" s="14"/>
      <c r="CU21" s="14"/>
      <c r="CV21" s="14"/>
      <c r="CW21" s="14"/>
      <c r="CX21" s="14"/>
      <c r="CY21" s="14"/>
      <c r="CZ21" s="14"/>
      <c r="DA21" s="14"/>
      <c r="DB21" s="14"/>
      <c r="DC21" s="14"/>
      <c r="DD21" s="14"/>
      <c r="DE21" s="14"/>
      <c r="DF21" s="14"/>
      <c r="DG21" s="14"/>
      <c r="DH21" s="14"/>
      <c r="DI21" s="14"/>
      <c r="DJ21" s="14"/>
      <c r="DK21" s="14"/>
      <c r="DL21" s="14"/>
      <c r="DM21" s="14"/>
      <c r="DN21" s="14"/>
      <c r="DO21" s="14"/>
      <c r="DP21" s="14"/>
      <c r="DQ21" s="14"/>
      <c r="DR21" s="14"/>
      <c r="DS21" s="14"/>
      <c r="DT21" s="14"/>
      <c r="DU21" s="14"/>
      <c r="DV21" s="14"/>
      <c r="DW21" s="14"/>
      <c r="DX21" s="14"/>
      <c r="DY21" s="14"/>
      <c r="DZ21" s="14"/>
      <c r="EA21" s="14"/>
      <c r="EB21" s="14"/>
      <c r="EC21" s="14"/>
      <c r="ED21" s="14"/>
      <c r="EE21" s="14"/>
      <c r="EF21" s="14"/>
      <c r="EG21" s="14"/>
      <c r="EH21" s="14"/>
      <c r="EI21" s="14"/>
      <c r="EJ21" s="14"/>
      <c r="EK21" s="14"/>
      <c r="EL21" s="14"/>
      <c r="EM21" s="14"/>
      <c r="EN21" s="14"/>
      <c r="EO21" s="14"/>
      <c r="EP21" s="14"/>
      <c r="EQ21" s="14"/>
      <c r="ER21" s="14"/>
      <c r="ES21" s="14"/>
      <c r="ET21" s="14"/>
      <c r="EU21" s="14"/>
      <c r="EV21" s="14"/>
      <c r="EW21" s="14"/>
      <c r="EX21" s="14"/>
      <c r="EY21" s="14"/>
      <c r="EZ21" s="14"/>
      <c r="FA21" s="14"/>
      <c r="FB21" s="14"/>
      <c r="FC21" s="14"/>
      <c r="FD21" s="14"/>
      <c r="FE21" s="14"/>
      <c r="FF21" s="14"/>
      <c r="FG21" s="14"/>
      <c r="FH21" s="14"/>
      <c r="FI21" s="14"/>
      <c r="FJ21" s="14"/>
      <c r="FK21" s="14"/>
      <c r="FL21" s="14"/>
      <c r="FM21" s="14"/>
      <c r="FN21" s="14"/>
      <c r="FO21" s="14"/>
      <c r="FP21" s="14"/>
      <c r="FQ21" s="14"/>
      <c r="FR21" s="14"/>
      <c r="FS21" s="14"/>
      <c r="FT21" s="14"/>
      <c r="FU21" s="14"/>
      <c r="FV21" s="14"/>
      <c r="FW21" s="14"/>
      <c r="FX21" s="14"/>
      <c r="FY21" s="14"/>
      <c r="FZ21" s="14"/>
      <c r="GA21" s="14"/>
      <c r="GB21" s="14"/>
      <c r="GC21" s="14"/>
      <c r="GD21" s="14"/>
      <c r="GE21" s="14"/>
      <c r="GF21" s="14"/>
      <c r="GG21" s="14"/>
      <c r="GH21" s="14"/>
      <c r="GI21" s="14"/>
      <c r="GJ21" s="14"/>
      <c r="GK21" s="14"/>
      <c r="GL21" s="14"/>
      <c r="GM21" s="14"/>
      <c r="GN21" s="14"/>
      <c r="GO21" s="14"/>
      <c r="GP21" s="14"/>
      <c r="GQ21" s="14"/>
      <c r="GR21" s="14"/>
      <c r="GS21" s="14"/>
      <c r="GT21" s="14"/>
      <c r="GU21" s="14"/>
      <c r="GV21" s="14"/>
      <c r="GW21" s="14"/>
      <c r="GX21" s="14"/>
      <c r="GY21" s="14"/>
      <c r="GZ21" s="14"/>
      <c r="HA21" s="14"/>
      <c r="HB21" s="14"/>
      <c r="HC21" s="14"/>
      <c r="HD21" s="14"/>
      <c r="HE21" s="14"/>
      <c r="HF21" s="14"/>
      <c r="HG21" s="14"/>
      <c r="HH21" s="14"/>
      <c r="HI21" s="14"/>
      <c r="HJ21" s="14"/>
      <c r="HK21" s="14"/>
      <c r="HL21" s="14"/>
      <c r="HM21" s="14"/>
      <c r="HN21" s="14"/>
      <c r="HO21" s="14"/>
      <c r="HP21" s="14"/>
      <c r="HQ21" s="14"/>
      <c r="HR21" s="14"/>
      <c r="HS21" s="14"/>
      <c r="HT21" s="14"/>
      <c r="HU21" s="14"/>
      <c r="HV21" s="14"/>
      <c r="HW21" s="14"/>
      <c r="HX21" s="14"/>
      <c r="HY21" s="14"/>
      <c r="HZ21" s="14"/>
      <c r="IA21" s="14"/>
      <c r="IB21" s="14"/>
      <c r="IC21" s="14"/>
      <c r="ID21" s="14"/>
      <c r="IE21" s="14"/>
      <c r="IF21" s="14"/>
      <c r="IG21" s="14"/>
      <c r="IH21" s="14"/>
      <c r="II21" s="14"/>
      <c r="IJ21" s="14"/>
      <c r="IK21" s="14"/>
      <c r="IL21" s="14"/>
      <c r="IM21" s="14"/>
      <c r="IN21" s="14"/>
      <c r="IO21" s="14"/>
      <c r="IP21" s="14"/>
      <c r="IQ21" s="14"/>
      <c r="IR21" s="14"/>
      <c r="IS21" s="14"/>
      <c r="IT21" s="14"/>
      <c r="IU21" s="14"/>
      <c r="IV21" s="14"/>
      <c r="IW21" s="14"/>
      <c r="IX21" s="14"/>
      <c r="IY21" s="14"/>
      <c r="IZ21" s="14"/>
      <c r="JA21" s="14"/>
      <c r="JB21" s="14"/>
      <c r="JC21" s="14"/>
      <c r="JD21" s="14"/>
      <c r="JE21" s="14"/>
      <c r="JF21" s="14"/>
      <c r="JG21" s="14"/>
      <c r="JH21" s="14"/>
      <c r="JI21" s="14"/>
      <c r="JJ21" s="14"/>
      <c r="JK21" s="14"/>
      <c r="JL21" s="14"/>
      <c r="JM21" s="14"/>
      <c r="JN21" s="14"/>
      <c r="JO21" s="14"/>
      <c r="JP21" s="14"/>
      <c r="JQ21" s="14"/>
      <c r="JR21" s="14"/>
      <c r="JS21" s="14"/>
      <c r="JT21" s="14"/>
      <c r="JU21" s="14"/>
      <c r="JV21" s="14"/>
      <c r="JW21" s="14"/>
      <c r="JX21" s="14"/>
      <c r="JY21" s="14"/>
      <c r="JZ21" s="14"/>
      <c r="KA21" s="14"/>
      <c r="KB21" s="14"/>
      <c r="KC21" s="14"/>
      <c r="KD21" s="14"/>
      <c r="KE21" s="14"/>
      <c r="KF21" s="14"/>
      <c r="KG21" s="14"/>
      <c r="KH21" s="14"/>
      <c r="KI21" s="14"/>
      <c r="KJ21" s="14"/>
      <c r="KK21" s="14"/>
      <c r="KL21" s="14"/>
      <c r="KM21" s="14"/>
      <c r="KN21" s="14"/>
      <c r="KO21" s="14"/>
      <c r="KP21" s="14"/>
      <c r="KQ21" s="14"/>
      <c r="KR21" s="14"/>
      <c r="KS21" s="14"/>
      <c r="KT21" s="14"/>
      <c r="KU21" s="14"/>
    </row>
    <row r="22" spans="1:307" s="3" customFormat="1" x14ac:dyDescent="0.55000000000000004">
      <c r="A22" t="s">
        <v>16</v>
      </c>
      <c r="B22" s="33">
        <v>3.7147999999999999</v>
      </c>
      <c r="C22" s="33">
        <v>0.1268</v>
      </c>
      <c r="D22" s="33">
        <v>51.404600000000002</v>
      </c>
      <c r="E22" s="33">
        <v>29.291899999999998</v>
      </c>
      <c r="F22" s="33">
        <v>1.0230999999999999</v>
      </c>
      <c r="G22" s="33">
        <v>13.7448</v>
      </c>
      <c r="H22" s="33">
        <v>0.14610000000000001</v>
      </c>
      <c r="I22" s="33">
        <v>8.6499999999999994E-2</v>
      </c>
      <c r="J22" s="33">
        <v>5.4999999999999997E-3</v>
      </c>
      <c r="K22" s="33"/>
      <c r="L22" s="33"/>
      <c r="M22" s="33">
        <v>5.8200000000000002E-2</v>
      </c>
      <c r="N22" s="33"/>
      <c r="O22" s="33">
        <v>99.602199999999996</v>
      </c>
      <c r="Q22" t="s">
        <v>228</v>
      </c>
      <c r="R22" s="24" t="s">
        <v>311</v>
      </c>
      <c r="S22" s="18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K22" s="14"/>
      <c r="AL22" s="14"/>
      <c r="AM22" s="14"/>
      <c r="AN22" s="14"/>
      <c r="AO22" s="15"/>
      <c r="AP22" s="14"/>
      <c r="AQ22" s="14"/>
      <c r="AR22" s="14"/>
      <c r="AS22" s="15"/>
      <c r="AT22" s="14"/>
      <c r="AU22" s="14"/>
      <c r="AV22" s="14"/>
      <c r="AW22" s="14"/>
      <c r="AX22" s="14"/>
      <c r="AY22" s="14"/>
      <c r="AZ22" s="14"/>
      <c r="BA22" s="14"/>
      <c r="BB22" s="14"/>
      <c r="BC22" s="14"/>
      <c r="BD22" s="14"/>
      <c r="BE22" s="14"/>
      <c r="BF22" s="14"/>
      <c r="BG22" s="14"/>
      <c r="BH22" s="14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  <c r="BU22" s="14"/>
      <c r="BV22" s="14"/>
      <c r="BW22" s="14"/>
      <c r="BX22" s="14"/>
      <c r="BY22" s="14"/>
      <c r="BZ22" s="14"/>
      <c r="CA22" s="14"/>
      <c r="CB22" s="14"/>
      <c r="CC22" s="14"/>
      <c r="CD22" s="14"/>
      <c r="CE22" s="14"/>
      <c r="CF22" s="14"/>
      <c r="CG22" s="14"/>
      <c r="CH22" s="14"/>
      <c r="CI22" s="14"/>
      <c r="CJ22" s="14"/>
      <c r="CK22" s="14"/>
      <c r="CL22" s="14"/>
      <c r="CM22" s="14"/>
      <c r="CN22" s="14"/>
      <c r="CO22" s="14"/>
      <c r="CP22" s="14"/>
      <c r="CQ22" s="14"/>
      <c r="CR22" s="14"/>
      <c r="CS22" s="14"/>
      <c r="CT22" s="14"/>
      <c r="CU22" s="14"/>
      <c r="CV22" s="14"/>
      <c r="CW22" s="14"/>
      <c r="CX22" s="14"/>
      <c r="CY22" s="14"/>
      <c r="CZ22" s="14"/>
      <c r="DA22" s="14"/>
      <c r="DB22" s="14"/>
      <c r="DC22" s="14"/>
      <c r="DD22" s="14"/>
      <c r="DE22" s="14"/>
      <c r="DF22" s="14"/>
      <c r="DG22" s="14"/>
      <c r="DH22" s="14"/>
      <c r="DI22" s="14"/>
      <c r="DJ22" s="14"/>
      <c r="DK22" s="14"/>
      <c r="DL22" s="14"/>
      <c r="DM22" s="14"/>
      <c r="DN22" s="14"/>
      <c r="DO22" s="14"/>
      <c r="DP22" s="14"/>
      <c r="DQ22" s="14"/>
      <c r="DR22" s="14"/>
      <c r="DS22" s="14"/>
      <c r="DT22" s="14"/>
      <c r="DU22" s="14"/>
      <c r="DV22" s="14"/>
      <c r="DW22" s="14"/>
      <c r="DX22" s="14"/>
      <c r="DY22" s="14"/>
      <c r="DZ22" s="14"/>
      <c r="EA22" s="14"/>
      <c r="EB22" s="14"/>
      <c r="EC22" s="14"/>
      <c r="ED22" s="14"/>
      <c r="EE22" s="14"/>
      <c r="EF22" s="14"/>
      <c r="EG22" s="14"/>
      <c r="EH22" s="14"/>
      <c r="EI22" s="14"/>
      <c r="EJ22" s="14"/>
      <c r="EK22" s="14"/>
      <c r="EL22" s="14"/>
      <c r="EM22" s="14"/>
      <c r="EN22" s="14"/>
      <c r="EO22" s="14"/>
      <c r="EP22" s="14"/>
      <c r="EQ22" s="14"/>
      <c r="ER22" s="14"/>
      <c r="ES22" s="14"/>
      <c r="ET22" s="14"/>
      <c r="EU22" s="14"/>
      <c r="EV22" s="14"/>
      <c r="EW22" s="14"/>
      <c r="EX22" s="14"/>
      <c r="EY22" s="14"/>
      <c r="EZ22" s="14"/>
      <c r="FA22" s="14"/>
      <c r="FB22" s="14"/>
      <c r="FC22" s="14"/>
      <c r="FD22" s="14"/>
      <c r="FE22" s="14"/>
      <c r="FF22" s="14"/>
      <c r="FG22" s="14"/>
      <c r="FH22" s="14"/>
      <c r="FI22" s="14"/>
      <c r="FJ22" s="14"/>
      <c r="FK22" s="14"/>
      <c r="FL22" s="14"/>
      <c r="FM22" s="14"/>
      <c r="FN22" s="14"/>
      <c r="FO22" s="14"/>
      <c r="FP22" s="14"/>
      <c r="FQ22" s="14"/>
      <c r="FR22" s="14"/>
      <c r="FS22" s="14"/>
      <c r="FT22" s="14"/>
      <c r="FU22" s="14"/>
      <c r="FV22" s="14"/>
      <c r="FW22" s="14"/>
      <c r="FX22" s="14"/>
      <c r="FY22" s="14"/>
      <c r="FZ22" s="14"/>
      <c r="GA22" s="14"/>
      <c r="GB22" s="14"/>
      <c r="GC22" s="14"/>
      <c r="GD22" s="14"/>
      <c r="GE22" s="14"/>
      <c r="GF22" s="14"/>
      <c r="GG22" s="14"/>
      <c r="GH22" s="14"/>
      <c r="GI22" s="14"/>
      <c r="GJ22" s="14"/>
      <c r="GK22" s="14"/>
      <c r="GL22" s="14"/>
      <c r="GM22" s="14"/>
      <c r="GN22" s="14"/>
      <c r="GO22" s="14"/>
      <c r="GP22" s="14"/>
      <c r="GQ22" s="14"/>
      <c r="GR22" s="14"/>
      <c r="GS22" s="14"/>
      <c r="GT22" s="14"/>
      <c r="GU22" s="14"/>
      <c r="GV22" s="14"/>
      <c r="GW22" s="14"/>
      <c r="GX22" s="14"/>
      <c r="GY22" s="14"/>
      <c r="GZ22" s="14"/>
      <c r="HA22" s="14"/>
      <c r="HB22" s="14"/>
      <c r="HC22" s="14"/>
      <c r="HD22" s="14"/>
      <c r="HE22" s="14"/>
      <c r="HF22" s="14"/>
      <c r="HG22" s="14"/>
      <c r="HH22" s="14"/>
      <c r="HI22" s="14"/>
      <c r="HJ22" s="14"/>
      <c r="HK22" s="14"/>
      <c r="HL22" s="14"/>
      <c r="HM22" s="14"/>
      <c r="HN22" s="14"/>
      <c r="HO22" s="14"/>
      <c r="HP22" s="14"/>
      <c r="HQ22" s="14"/>
      <c r="HR22" s="14"/>
      <c r="HS22" s="14"/>
      <c r="HT22" s="14"/>
      <c r="HU22" s="14"/>
      <c r="HV22" s="14"/>
      <c r="HW22" s="14"/>
      <c r="HX22" s="14"/>
      <c r="HY22" s="14"/>
      <c r="HZ22" s="14"/>
      <c r="IA22" s="14"/>
      <c r="IB22" s="14"/>
      <c r="IC22" s="14"/>
      <c r="ID22" s="14"/>
      <c r="IE22" s="14"/>
      <c r="IF22" s="14"/>
      <c r="IG22" s="14"/>
      <c r="IH22" s="14"/>
      <c r="II22" s="14"/>
      <c r="IJ22" s="14"/>
      <c r="IK22" s="14"/>
      <c r="IL22" s="14"/>
      <c r="IM22" s="14"/>
      <c r="IN22" s="14"/>
      <c r="IO22" s="14"/>
      <c r="IP22" s="14"/>
      <c r="IQ22" s="14"/>
      <c r="IR22" s="14"/>
      <c r="IS22" s="14"/>
      <c r="IT22" s="14"/>
      <c r="IU22" s="14"/>
      <c r="IV22" s="14"/>
      <c r="IW22" s="14"/>
      <c r="IX22" s="14"/>
      <c r="IY22" s="14"/>
      <c r="IZ22" s="14"/>
      <c r="JA22" s="14"/>
      <c r="JB22" s="14"/>
      <c r="JC22" s="14"/>
      <c r="JD22" s="14"/>
      <c r="JE22" s="14"/>
      <c r="JF22" s="14"/>
      <c r="JG22" s="14"/>
      <c r="JH22" s="14"/>
      <c r="JI22" s="14"/>
      <c r="JJ22" s="14"/>
      <c r="JK22" s="14"/>
      <c r="JL22" s="14"/>
      <c r="JM22" s="14"/>
      <c r="JN22" s="14"/>
      <c r="JO22" s="14"/>
      <c r="JP22" s="14"/>
      <c r="JQ22" s="14"/>
      <c r="JR22" s="14"/>
      <c r="JS22" s="14"/>
      <c r="JT22" s="14"/>
      <c r="JU22" s="14"/>
      <c r="JV22" s="14"/>
      <c r="JW22" s="14"/>
      <c r="JX22" s="14"/>
      <c r="JY22" s="14"/>
      <c r="JZ22" s="14"/>
      <c r="KA22" s="14"/>
      <c r="KB22" s="14"/>
      <c r="KC22" s="14"/>
      <c r="KD22" s="14"/>
      <c r="KE22" s="14"/>
      <c r="KF22" s="14"/>
      <c r="KG22" s="14"/>
      <c r="KH22" s="14"/>
      <c r="KI22" s="14"/>
      <c r="KJ22" s="14"/>
      <c r="KK22" s="14"/>
      <c r="KL22" s="14"/>
      <c r="KM22" s="14"/>
      <c r="KN22" s="14"/>
      <c r="KO22" s="14"/>
      <c r="KP22" s="14"/>
      <c r="KQ22" s="14"/>
      <c r="KR22" s="14"/>
      <c r="KS22" s="14"/>
      <c r="KT22" s="14"/>
      <c r="KU22" s="14"/>
    </row>
    <row r="23" spans="1:307" s="3" customFormat="1" x14ac:dyDescent="0.55000000000000004">
      <c r="A23" t="s">
        <v>18</v>
      </c>
      <c r="B23" s="33">
        <v>3.8809999999999998</v>
      </c>
      <c r="C23" s="33">
        <v>9.0300000000000005E-2</v>
      </c>
      <c r="D23" s="33">
        <v>50.603499999999997</v>
      </c>
      <c r="E23" s="33">
        <v>28.257300000000001</v>
      </c>
      <c r="F23" s="33">
        <v>1.2930999999999999</v>
      </c>
      <c r="G23" s="33">
        <v>13.318899999999999</v>
      </c>
      <c r="H23" s="33">
        <v>0.18529999999999999</v>
      </c>
      <c r="I23" s="33">
        <v>0.1522</v>
      </c>
      <c r="J23" s="33">
        <v>1.37E-2</v>
      </c>
      <c r="K23" s="33"/>
      <c r="L23" s="33"/>
      <c r="M23" s="33">
        <v>6.7500000000000004E-2</v>
      </c>
      <c r="N23" s="33"/>
      <c r="O23" s="33">
        <v>97.862799999999993</v>
      </c>
      <c r="Q23" t="s">
        <v>229</v>
      </c>
      <c r="R23" s="24" t="s">
        <v>311</v>
      </c>
      <c r="S23" s="18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K23" s="14"/>
      <c r="AL23" s="14"/>
      <c r="AM23" s="14"/>
      <c r="AN23" s="14"/>
      <c r="AO23" s="15"/>
      <c r="AP23" s="14"/>
      <c r="AQ23" s="14"/>
      <c r="AR23" s="14"/>
      <c r="AS23" s="15"/>
      <c r="AT23" s="14"/>
      <c r="AU23" s="14"/>
      <c r="AV23" s="14"/>
      <c r="AW23" s="14"/>
      <c r="AX23" s="14"/>
      <c r="AY23" s="14"/>
      <c r="AZ23" s="14"/>
      <c r="BA23" s="14"/>
      <c r="BB23" s="14"/>
      <c r="BC23" s="14"/>
      <c r="BD23" s="14"/>
      <c r="BE23" s="14"/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  <c r="BW23" s="14"/>
      <c r="BX23" s="14"/>
      <c r="BY23" s="14"/>
      <c r="BZ23" s="14"/>
      <c r="CA23" s="14"/>
      <c r="CB23" s="14"/>
      <c r="CC23" s="14"/>
      <c r="CD23" s="14"/>
      <c r="CE23" s="14"/>
      <c r="CF23" s="14"/>
      <c r="CG23" s="14"/>
      <c r="CH23" s="14"/>
      <c r="CI23" s="14"/>
      <c r="CJ23" s="14"/>
      <c r="CK23" s="14"/>
      <c r="CL23" s="14"/>
      <c r="CM23" s="14"/>
      <c r="CN23" s="14"/>
      <c r="CO23" s="14"/>
      <c r="CP23" s="14"/>
      <c r="CQ23" s="14"/>
      <c r="CR23" s="14"/>
      <c r="CS23" s="14"/>
      <c r="CT23" s="14"/>
      <c r="CU23" s="14"/>
      <c r="CV23" s="14"/>
      <c r="CW23" s="14"/>
      <c r="CX23" s="14"/>
      <c r="CY23" s="14"/>
      <c r="CZ23" s="14"/>
      <c r="DA23" s="14"/>
      <c r="DB23" s="14"/>
      <c r="DC23" s="14"/>
      <c r="DD23" s="14"/>
      <c r="DE23" s="14"/>
      <c r="DF23" s="14"/>
      <c r="DG23" s="14"/>
      <c r="DH23" s="14"/>
      <c r="DI23" s="14"/>
      <c r="DJ23" s="14"/>
      <c r="DK23" s="14"/>
      <c r="DL23" s="14"/>
      <c r="DM23" s="14"/>
      <c r="DN23" s="14"/>
      <c r="DO23" s="14"/>
      <c r="DP23" s="14"/>
      <c r="DQ23" s="14"/>
      <c r="DR23" s="14"/>
      <c r="DS23" s="14"/>
      <c r="DT23" s="14"/>
      <c r="DU23" s="14"/>
      <c r="DV23" s="14"/>
      <c r="DW23" s="14"/>
      <c r="DX23" s="14"/>
      <c r="DY23" s="14"/>
      <c r="DZ23" s="14"/>
      <c r="EA23" s="14"/>
      <c r="EB23" s="14"/>
      <c r="EC23" s="14"/>
      <c r="ED23" s="14"/>
      <c r="EE23" s="14"/>
      <c r="EF23" s="14"/>
      <c r="EG23" s="14"/>
      <c r="EH23" s="14"/>
      <c r="EI23" s="14"/>
      <c r="EJ23" s="14"/>
      <c r="EK23" s="14"/>
      <c r="EL23" s="14"/>
      <c r="EM23" s="14"/>
      <c r="EN23" s="14"/>
      <c r="EO23" s="14"/>
      <c r="EP23" s="14"/>
      <c r="EQ23" s="14"/>
      <c r="ER23" s="14"/>
      <c r="ES23" s="14"/>
      <c r="ET23" s="14"/>
      <c r="EU23" s="14"/>
      <c r="EV23" s="14"/>
      <c r="EW23" s="14"/>
      <c r="EX23" s="14"/>
      <c r="EY23" s="14"/>
      <c r="EZ23" s="14"/>
      <c r="FA23" s="14"/>
      <c r="FB23" s="14"/>
      <c r="FC23" s="14"/>
      <c r="FD23" s="14"/>
      <c r="FE23" s="14"/>
      <c r="FF23" s="14"/>
      <c r="FG23" s="14"/>
      <c r="FH23" s="14"/>
      <c r="FI23" s="14"/>
      <c r="FJ23" s="14"/>
      <c r="FK23" s="14"/>
      <c r="FL23" s="14"/>
      <c r="FM23" s="14"/>
      <c r="FN23" s="14"/>
      <c r="FO23" s="14"/>
      <c r="FP23" s="14"/>
      <c r="FQ23" s="14"/>
      <c r="FR23" s="14"/>
      <c r="FS23" s="14"/>
      <c r="FT23" s="14"/>
      <c r="FU23" s="14"/>
      <c r="FV23" s="14"/>
      <c r="FW23" s="14"/>
      <c r="FX23" s="14"/>
      <c r="FY23" s="14"/>
      <c r="FZ23" s="14"/>
      <c r="GA23" s="14"/>
      <c r="GB23" s="14"/>
      <c r="GC23" s="14"/>
      <c r="GD23" s="14"/>
      <c r="GE23" s="14"/>
      <c r="GF23" s="14"/>
      <c r="GG23" s="14"/>
      <c r="GH23" s="14"/>
      <c r="GI23" s="14"/>
      <c r="GJ23" s="14"/>
      <c r="GK23" s="14"/>
      <c r="GL23" s="14"/>
      <c r="GM23" s="14"/>
      <c r="GN23" s="14"/>
      <c r="GO23" s="14"/>
      <c r="GP23" s="14"/>
      <c r="GQ23" s="14"/>
      <c r="GR23" s="14"/>
      <c r="GS23" s="14"/>
      <c r="GT23" s="14"/>
      <c r="GU23" s="14"/>
      <c r="GV23" s="14"/>
      <c r="GW23" s="14"/>
      <c r="GX23" s="14"/>
      <c r="GY23" s="14"/>
      <c r="GZ23" s="14"/>
      <c r="HA23" s="14"/>
      <c r="HB23" s="14"/>
      <c r="HC23" s="14"/>
      <c r="HD23" s="14"/>
      <c r="HE23" s="14"/>
      <c r="HF23" s="14"/>
      <c r="HG23" s="14"/>
      <c r="HH23" s="14"/>
      <c r="HI23" s="14"/>
      <c r="HJ23" s="14"/>
      <c r="HK23" s="14"/>
      <c r="HL23" s="14"/>
      <c r="HM23" s="14"/>
      <c r="HN23" s="14"/>
      <c r="HO23" s="14"/>
      <c r="HP23" s="14"/>
      <c r="HQ23" s="14"/>
      <c r="HR23" s="14"/>
      <c r="HS23" s="14"/>
      <c r="HT23" s="14"/>
      <c r="HU23" s="14"/>
      <c r="HV23" s="14"/>
      <c r="HW23" s="14"/>
      <c r="HX23" s="14"/>
      <c r="HY23" s="14"/>
      <c r="HZ23" s="14"/>
      <c r="IA23" s="14"/>
      <c r="IB23" s="14"/>
      <c r="IC23" s="14"/>
      <c r="ID23" s="14"/>
      <c r="IE23" s="14"/>
      <c r="IF23" s="14"/>
      <c r="IG23" s="14"/>
      <c r="IH23" s="14"/>
      <c r="II23" s="14"/>
      <c r="IJ23" s="14"/>
      <c r="IK23" s="14"/>
      <c r="IL23" s="14"/>
      <c r="IM23" s="14"/>
      <c r="IN23" s="14"/>
      <c r="IO23" s="14"/>
      <c r="IP23" s="14"/>
      <c r="IQ23" s="14"/>
      <c r="IR23" s="14"/>
      <c r="IS23" s="14"/>
      <c r="IT23" s="14"/>
      <c r="IU23" s="14"/>
      <c r="IV23" s="14"/>
      <c r="IW23" s="14"/>
      <c r="IX23" s="14"/>
      <c r="IY23" s="14"/>
      <c r="IZ23" s="14"/>
      <c r="JA23" s="14"/>
      <c r="JB23" s="14"/>
      <c r="JC23" s="14"/>
      <c r="JD23" s="14"/>
      <c r="JE23" s="14"/>
      <c r="JF23" s="14"/>
      <c r="JG23" s="14"/>
      <c r="JH23" s="14"/>
      <c r="JI23" s="14"/>
      <c r="JJ23" s="14"/>
      <c r="JK23" s="14"/>
      <c r="JL23" s="14"/>
      <c r="JM23" s="14"/>
      <c r="JN23" s="14"/>
      <c r="JO23" s="14"/>
      <c r="JP23" s="14"/>
      <c r="JQ23" s="14"/>
      <c r="JR23" s="14"/>
      <c r="JS23" s="14"/>
      <c r="JT23" s="14"/>
      <c r="JU23" s="14"/>
      <c r="JV23" s="14"/>
      <c r="JW23" s="14"/>
      <c r="JX23" s="14"/>
      <c r="JY23" s="14"/>
      <c r="JZ23" s="14"/>
      <c r="KA23" s="14"/>
      <c r="KB23" s="14"/>
      <c r="KC23" s="14"/>
      <c r="KD23" s="14"/>
      <c r="KE23" s="14"/>
      <c r="KF23" s="14"/>
      <c r="KG23" s="14"/>
      <c r="KH23" s="14"/>
      <c r="KI23" s="14"/>
      <c r="KJ23" s="14"/>
      <c r="KK23" s="14"/>
      <c r="KL23" s="14"/>
      <c r="KM23" s="14"/>
      <c r="KN23" s="14"/>
      <c r="KO23" s="14"/>
      <c r="KP23" s="14"/>
      <c r="KQ23" s="14"/>
      <c r="KR23" s="14"/>
      <c r="KS23" s="14"/>
      <c r="KT23" s="14"/>
      <c r="KU23" s="14"/>
    </row>
    <row r="24" spans="1:307" s="3" customFormat="1" x14ac:dyDescent="0.55000000000000004">
      <c r="A24" t="s">
        <v>20</v>
      </c>
      <c r="B24" s="33">
        <v>3.6038000000000001</v>
      </c>
      <c r="C24" s="33">
        <v>0.1021</v>
      </c>
      <c r="D24" s="33">
        <v>49.644500000000001</v>
      </c>
      <c r="E24" s="33">
        <v>29.390899999999998</v>
      </c>
      <c r="F24" s="33">
        <v>1.2071000000000001</v>
      </c>
      <c r="G24" s="33">
        <v>14.311400000000001</v>
      </c>
      <c r="H24" s="33">
        <v>0.16120000000000001</v>
      </c>
      <c r="I24" s="33">
        <v>7.8100000000000003E-2</v>
      </c>
      <c r="J24" s="33">
        <v>1.3899999999999999E-2</v>
      </c>
      <c r="K24" s="33"/>
      <c r="L24" s="33"/>
      <c r="M24" s="33">
        <v>5.21E-2</v>
      </c>
      <c r="N24" s="33"/>
      <c r="O24" s="33">
        <v>98.565200000000004</v>
      </c>
      <c r="Q24" t="s">
        <v>230</v>
      </c>
      <c r="R24" s="24" t="s">
        <v>311</v>
      </c>
      <c r="S24" s="18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14"/>
      <c r="AE24" s="15"/>
      <c r="AF24" s="14"/>
      <c r="AG24" s="14"/>
      <c r="AH24" s="14"/>
      <c r="AI24" s="14"/>
      <c r="AJ24" s="14"/>
      <c r="AK24" s="14"/>
      <c r="AL24" s="14"/>
      <c r="AM24" s="14"/>
      <c r="AN24" s="14"/>
      <c r="AO24" s="15"/>
      <c r="AP24" s="14"/>
      <c r="AQ24" s="14"/>
      <c r="AR24" s="14"/>
      <c r="AS24" s="15"/>
      <c r="AT24" s="14"/>
      <c r="AU24" s="14"/>
      <c r="AV24" s="14"/>
      <c r="AW24" s="14"/>
      <c r="AX24" s="14"/>
      <c r="AY24" s="14"/>
      <c r="AZ24" s="14"/>
      <c r="BA24" s="14"/>
      <c r="BB24" s="14"/>
      <c r="BC24" s="14"/>
      <c r="BD24" s="14"/>
      <c r="BE24" s="14"/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  <c r="BW24" s="14"/>
      <c r="BX24" s="14"/>
      <c r="BY24" s="14"/>
      <c r="BZ24" s="14"/>
      <c r="CA24" s="14"/>
      <c r="CB24" s="14"/>
      <c r="CC24" s="14"/>
      <c r="CD24" s="14"/>
      <c r="CE24" s="14"/>
      <c r="CF24" s="14"/>
      <c r="CG24" s="14"/>
      <c r="CH24" s="14"/>
      <c r="CI24" s="14"/>
      <c r="CJ24" s="14"/>
      <c r="CK24" s="14"/>
      <c r="CL24" s="14"/>
      <c r="CM24" s="14"/>
      <c r="CN24" s="14"/>
      <c r="CO24" s="14"/>
      <c r="CP24" s="14"/>
      <c r="CQ24" s="14"/>
      <c r="CR24" s="14"/>
      <c r="CS24" s="14"/>
      <c r="CT24" s="14"/>
      <c r="CU24" s="14"/>
      <c r="CV24" s="14"/>
      <c r="CW24" s="14"/>
      <c r="CX24" s="14"/>
      <c r="CY24" s="14"/>
      <c r="CZ24" s="14"/>
      <c r="DA24" s="14"/>
      <c r="DB24" s="14"/>
      <c r="DC24" s="14"/>
      <c r="DD24" s="14"/>
      <c r="DE24" s="14"/>
      <c r="DF24" s="14"/>
      <c r="DG24" s="14"/>
      <c r="DH24" s="14"/>
      <c r="DI24" s="14"/>
      <c r="DJ24" s="14"/>
      <c r="DK24" s="14"/>
      <c r="DL24" s="14"/>
      <c r="DM24" s="14"/>
      <c r="DN24" s="14"/>
      <c r="DO24" s="14"/>
      <c r="DP24" s="14"/>
      <c r="DQ24" s="14"/>
      <c r="DR24" s="14"/>
      <c r="DS24" s="14"/>
      <c r="DT24" s="14"/>
      <c r="DU24" s="14"/>
      <c r="DV24" s="14"/>
      <c r="DW24" s="14"/>
      <c r="DX24" s="14"/>
      <c r="DY24" s="14"/>
      <c r="DZ24" s="14"/>
      <c r="EA24" s="14"/>
      <c r="EB24" s="14"/>
      <c r="EC24" s="14"/>
      <c r="ED24" s="14"/>
      <c r="EE24" s="14"/>
      <c r="EF24" s="14"/>
      <c r="EG24" s="14"/>
      <c r="EH24" s="14"/>
      <c r="EI24" s="14"/>
      <c r="EJ24" s="14"/>
      <c r="EK24" s="14"/>
      <c r="EL24" s="14"/>
      <c r="EM24" s="14"/>
      <c r="EN24" s="14"/>
      <c r="EO24" s="14"/>
      <c r="EP24" s="14"/>
      <c r="EQ24" s="14"/>
      <c r="ER24" s="14"/>
      <c r="ES24" s="14"/>
      <c r="ET24" s="14"/>
      <c r="EU24" s="14"/>
      <c r="EV24" s="14"/>
      <c r="EW24" s="14"/>
      <c r="EX24" s="14"/>
      <c r="EY24" s="14"/>
      <c r="EZ24" s="14"/>
      <c r="FA24" s="14"/>
      <c r="FB24" s="14"/>
      <c r="FC24" s="14"/>
      <c r="FD24" s="14"/>
      <c r="FE24" s="14"/>
      <c r="FF24" s="14"/>
      <c r="FG24" s="14"/>
      <c r="FH24" s="14"/>
      <c r="FI24" s="14"/>
      <c r="FJ24" s="14"/>
      <c r="FK24" s="14"/>
      <c r="FL24" s="14"/>
      <c r="FM24" s="14"/>
      <c r="FN24" s="14"/>
      <c r="FO24" s="14"/>
      <c r="FP24" s="14"/>
      <c r="FQ24" s="14"/>
      <c r="FR24" s="14"/>
      <c r="FS24" s="14"/>
      <c r="FT24" s="14"/>
      <c r="FU24" s="14"/>
      <c r="FV24" s="14"/>
      <c r="FW24" s="14"/>
      <c r="FX24" s="14"/>
      <c r="FY24" s="14"/>
      <c r="FZ24" s="14"/>
      <c r="GA24" s="14"/>
      <c r="GB24" s="14"/>
      <c r="GC24" s="14"/>
      <c r="GD24" s="14"/>
      <c r="GE24" s="14"/>
      <c r="GF24" s="14"/>
      <c r="GG24" s="14"/>
      <c r="GH24" s="14"/>
      <c r="GI24" s="14"/>
      <c r="GJ24" s="14"/>
      <c r="GK24" s="14"/>
      <c r="GL24" s="14"/>
      <c r="GM24" s="14"/>
      <c r="GN24" s="14"/>
      <c r="GO24" s="14"/>
      <c r="GP24" s="14"/>
      <c r="GQ24" s="14"/>
      <c r="GR24" s="14"/>
      <c r="GS24" s="14"/>
      <c r="GT24" s="14"/>
      <c r="GU24" s="14"/>
      <c r="GV24" s="14"/>
      <c r="GW24" s="14"/>
      <c r="GX24" s="14"/>
      <c r="GY24" s="14"/>
      <c r="GZ24" s="14"/>
      <c r="HA24" s="14"/>
      <c r="HB24" s="14"/>
      <c r="HC24" s="14"/>
      <c r="HD24" s="14"/>
      <c r="HE24" s="14"/>
      <c r="HF24" s="14"/>
      <c r="HG24" s="14"/>
      <c r="HH24" s="14"/>
      <c r="HI24" s="14"/>
      <c r="HJ24" s="14"/>
      <c r="HK24" s="14"/>
      <c r="HL24" s="14"/>
      <c r="HM24" s="14"/>
      <c r="HN24" s="14"/>
      <c r="HO24" s="14"/>
      <c r="HP24" s="14"/>
      <c r="HQ24" s="14"/>
      <c r="HR24" s="14"/>
      <c r="HS24" s="14"/>
      <c r="HT24" s="14"/>
      <c r="HU24" s="14"/>
      <c r="HV24" s="14"/>
      <c r="HW24" s="14"/>
      <c r="HX24" s="14"/>
      <c r="HY24" s="14"/>
      <c r="HZ24" s="14"/>
      <c r="IA24" s="14"/>
      <c r="IB24" s="14"/>
      <c r="IC24" s="14"/>
      <c r="ID24" s="14"/>
      <c r="IE24" s="14"/>
      <c r="IF24" s="14"/>
      <c r="IG24" s="14"/>
      <c r="IH24" s="14"/>
      <c r="II24" s="14"/>
      <c r="IJ24" s="14"/>
      <c r="IK24" s="14"/>
      <c r="IL24" s="14"/>
      <c r="IM24" s="14"/>
      <c r="IN24" s="14"/>
      <c r="IO24" s="14"/>
      <c r="IP24" s="14"/>
      <c r="IQ24" s="14"/>
      <c r="IR24" s="14"/>
      <c r="IS24" s="14"/>
      <c r="IT24" s="14"/>
      <c r="IU24" s="14"/>
      <c r="IV24" s="14"/>
      <c r="IW24" s="14"/>
      <c r="IX24" s="14"/>
      <c r="IY24" s="14"/>
      <c r="IZ24" s="14"/>
      <c r="JA24" s="14"/>
      <c r="JB24" s="14"/>
      <c r="JC24" s="14"/>
      <c r="JD24" s="14"/>
      <c r="JE24" s="14"/>
      <c r="JF24" s="14"/>
      <c r="JG24" s="14"/>
      <c r="JH24" s="14"/>
      <c r="JI24" s="14"/>
      <c r="JJ24" s="14"/>
      <c r="JK24" s="14"/>
      <c r="JL24" s="14"/>
      <c r="JM24" s="14"/>
      <c r="JN24" s="14"/>
      <c r="JO24" s="14"/>
      <c r="JP24" s="14"/>
      <c r="JQ24" s="14"/>
      <c r="JR24" s="14"/>
      <c r="JS24" s="14"/>
      <c r="JT24" s="14"/>
      <c r="JU24" s="14"/>
      <c r="JV24" s="14"/>
      <c r="JW24" s="14"/>
      <c r="JX24" s="14"/>
      <c r="JY24" s="14"/>
      <c r="JZ24" s="14"/>
      <c r="KA24" s="14"/>
      <c r="KB24" s="14"/>
      <c r="KC24" s="14"/>
      <c r="KD24" s="14"/>
      <c r="KE24" s="14"/>
      <c r="KF24" s="14"/>
      <c r="KG24" s="14"/>
      <c r="KH24" s="14"/>
      <c r="KI24" s="14"/>
      <c r="KJ24" s="14"/>
      <c r="KK24" s="14"/>
      <c r="KL24" s="14"/>
      <c r="KM24" s="14"/>
      <c r="KN24" s="14"/>
      <c r="KO24" s="14"/>
      <c r="KP24" s="14"/>
      <c r="KQ24" s="14"/>
      <c r="KR24" s="14"/>
      <c r="KS24" s="14"/>
      <c r="KT24" s="14"/>
      <c r="KU24" s="14"/>
    </row>
    <row r="25" spans="1:307" s="3" customFormat="1" x14ac:dyDescent="0.55000000000000004">
      <c r="A25" t="s">
        <v>22</v>
      </c>
      <c r="B25" s="33">
        <v>5.0968</v>
      </c>
      <c r="C25" s="33">
        <v>8.3199999999999996E-2</v>
      </c>
      <c r="D25" s="33">
        <v>53.982500000000002</v>
      </c>
      <c r="E25" s="33">
        <v>27.3965</v>
      </c>
      <c r="F25" s="33">
        <v>1.1840999999999999</v>
      </c>
      <c r="G25" s="33">
        <v>11.4872</v>
      </c>
      <c r="H25" s="33">
        <v>0.28570000000000001</v>
      </c>
      <c r="I25" s="33">
        <v>0.12970000000000001</v>
      </c>
      <c r="J25" s="33">
        <v>9.4999999999999998E-3</v>
      </c>
      <c r="K25" s="33"/>
      <c r="L25" s="33"/>
      <c r="M25" s="33">
        <v>9.1600000000000001E-2</v>
      </c>
      <c r="N25" s="33"/>
      <c r="O25" s="33">
        <v>99.746700000000004</v>
      </c>
      <c r="Q25" t="s">
        <v>230</v>
      </c>
      <c r="R25" s="24" t="s">
        <v>311</v>
      </c>
      <c r="S25" s="18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14"/>
      <c r="AE25" s="15"/>
      <c r="AF25" s="14"/>
      <c r="AG25" s="14"/>
      <c r="AH25" s="14"/>
      <c r="AI25" s="14"/>
      <c r="AJ25" s="14"/>
      <c r="AK25" s="14"/>
      <c r="AL25" s="14"/>
      <c r="AM25" s="14"/>
      <c r="AN25" s="14"/>
      <c r="AO25" s="15"/>
      <c r="AP25" s="14"/>
      <c r="AQ25" s="14"/>
      <c r="AR25" s="14"/>
      <c r="AS25" s="15"/>
      <c r="AT25" s="14"/>
      <c r="AU25" s="14"/>
      <c r="AV25" s="14"/>
      <c r="AW25" s="14"/>
      <c r="AX25" s="14"/>
      <c r="AY25" s="14"/>
      <c r="AZ25" s="14"/>
      <c r="BA25" s="14"/>
      <c r="BB25" s="14"/>
      <c r="BC25" s="14"/>
      <c r="BD25" s="14"/>
      <c r="BE25" s="14"/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4"/>
      <c r="CA25" s="14"/>
      <c r="CB25" s="14"/>
      <c r="CC25" s="14"/>
      <c r="CD25" s="14"/>
      <c r="CE25" s="14"/>
      <c r="CF25" s="14"/>
      <c r="CG25" s="14"/>
      <c r="CH25" s="14"/>
      <c r="CI25" s="14"/>
      <c r="CJ25" s="14"/>
      <c r="CK25" s="14"/>
      <c r="CL25" s="14"/>
      <c r="CM25" s="14"/>
      <c r="CN25" s="14"/>
      <c r="CO25" s="14"/>
      <c r="CP25" s="14"/>
      <c r="CQ25" s="14"/>
      <c r="CR25" s="14"/>
      <c r="CS25" s="14"/>
      <c r="CT25" s="14"/>
      <c r="CU25" s="14"/>
      <c r="CV25" s="14"/>
      <c r="CW25" s="14"/>
      <c r="CX25" s="14"/>
      <c r="CY25" s="14"/>
      <c r="CZ25" s="14"/>
      <c r="DA25" s="14"/>
      <c r="DB25" s="14"/>
      <c r="DC25" s="14"/>
      <c r="DD25" s="14"/>
      <c r="DE25" s="14"/>
      <c r="DF25" s="14"/>
      <c r="DG25" s="14"/>
      <c r="DH25" s="14"/>
      <c r="DI25" s="14"/>
      <c r="DJ25" s="14"/>
      <c r="DK25" s="14"/>
      <c r="DL25" s="14"/>
      <c r="DM25" s="14"/>
      <c r="DN25" s="14"/>
      <c r="DO25" s="14"/>
      <c r="DP25" s="14"/>
      <c r="DQ25" s="14"/>
      <c r="DR25" s="14"/>
      <c r="DS25" s="14"/>
      <c r="DT25" s="14"/>
      <c r="DU25" s="14"/>
      <c r="DV25" s="14"/>
      <c r="DW25" s="14"/>
      <c r="DX25" s="14"/>
      <c r="DY25" s="14"/>
      <c r="DZ25" s="14"/>
      <c r="EA25" s="14"/>
      <c r="EB25" s="14"/>
      <c r="EC25" s="14"/>
      <c r="ED25" s="14"/>
      <c r="EE25" s="14"/>
      <c r="EF25" s="14"/>
      <c r="EG25" s="14"/>
      <c r="EH25" s="14"/>
      <c r="EI25" s="14"/>
      <c r="EJ25" s="14"/>
      <c r="EK25" s="14"/>
      <c r="EL25" s="14"/>
      <c r="EM25" s="14"/>
      <c r="EN25" s="14"/>
      <c r="EO25" s="14"/>
      <c r="EP25" s="14"/>
      <c r="EQ25" s="14"/>
      <c r="ER25" s="14"/>
      <c r="ES25" s="14"/>
      <c r="ET25" s="14"/>
      <c r="EU25" s="14"/>
      <c r="EV25" s="14"/>
      <c r="EW25" s="14"/>
      <c r="EX25" s="14"/>
      <c r="EY25" s="14"/>
      <c r="EZ25" s="14"/>
      <c r="FA25" s="14"/>
      <c r="FB25" s="14"/>
      <c r="FC25" s="14"/>
      <c r="FD25" s="14"/>
      <c r="FE25" s="14"/>
      <c r="FF25" s="14"/>
      <c r="FG25" s="14"/>
      <c r="FH25" s="14"/>
      <c r="FI25" s="14"/>
      <c r="FJ25" s="14"/>
      <c r="FK25" s="14"/>
      <c r="FL25" s="14"/>
      <c r="FM25" s="14"/>
      <c r="FN25" s="14"/>
      <c r="FO25" s="14"/>
      <c r="FP25" s="14"/>
      <c r="FQ25" s="14"/>
      <c r="FR25" s="14"/>
      <c r="FS25" s="14"/>
      <c r="FT25" s="14"/>
      <c r="FU25" s="14"/>
      <c r="FV25" s="14"/>
      <c r="FW25" s="14"/>
      <c r="FX25" s="14"/>
      <c r="FY25" s="14"/>
      <c r="FZ25" s="14"/>
      <c r="GA25" s="14"/>
      <c r="GB25" s="14"/>
      <c r="GC25" s="14"/>
      <c r="GD25" s="14"/>
      <c r="GE25" s="14"/>
      <c r="GF25" s="14"/>
      <c r="GG25" s="14"/>
      <c r="GH25" s="14"/>
      <c r="GI25" s="14"/>
      <c r="GJ25" s="14"/>
      <c r="GK25" s="14"/>
      <c r="GL25" s="14"/>
      <c r="GM25" s="14"/>
      <c r="GN25" s="14"/>
      <c r="GO25" s="14"/>
      <c r="GP25" s="14"/>
      <c r="GQ25" s="14"/>
      <c r="GR25" s="14"/>
      <c r="GS25" s="14"/>
      <c r="GT25" s="14"/>
      <c r="GU25" s="14"/>
      <c r="GV25" s="14"/>
      <c r="GW25" s="14"/>
      <c r="GX25" s="14"/>
      <c r="GY25" s="14"/>
      <c r="GZ25" s="14"/>
      <c r="HA25" s="14"/>
      <c r="HB25" s="14"/>
      <c r="HC25" s="14"/>
      <c r="HD25" s="14"/>
      <c r="HE25" s="14"/>
      <c r="HF25" s="14"/>
      <c r="HG25" s="14"/>
      <c r="HH25" s="14"/>
      <c r="HI25" s="14"/>
      <c r="HJ25" s="14"/>
      <c r="HK25" s="14"/>
      <c r="HL25" s="14"/>
      <c r="HM25" s="14"/>
      <c r="HN25" s="14"/>
      <c r="HO25" s="14"/>
      <c r="HP25" s="14"/>
      <c r="HQ25" s="14"/>
      <c r="HR25" s="14"/>
      <c r="HS25" s="14"/>
      <c r="HT25" s="14"/>
      <c r="HU25" s="14"/>
      <c r="HV25" s="14"/>
      <c r="HW25" s="14"/>
      <c r="HX25" s="14"/>
      <c r="HY25" s="14"/>
      <c r="HZ25" s="14"/>
      <c r="IA25" s="14"/>
      <c r="IB25" s="14"/>
      <c r="IC25" s="14"/>
      <c r="ID25" s="14"/>
      <c r="IE25" s="14"/>
      <c r="IF25" s="14"/>
      <c r="IG25" s="14"/>
      <c r="IH25" s="14"/>
      <c r="II25" s="14"/>
      <c r="IJ25" s="14"/>
      <c r="IK25" s="14"/>
      <c r="IL25" s="14"/>
      <c r="IM25" s="14"/>
      <c r="IN25" s="14"/>
      <c r="IO25" s="14"/>
      <c r="IP25" s="14"/>
      <c r="IQ25" s="14"/>
      <c r="IR25" s="14"/>
      <c r="IS25" s="14"/>
      <c r="IT25" s="14"/>
      <c r="IU25" s="14"/>
      <c r="IV25" s="14"/>
      <c r="IW25" s="14"/>
      <c r="IX25" s="14"/>
      <c r="IY25" s="14"/>
      <c r="IZ25" s="14"/>
      <c r="JA25" s="14"/>
      <c r="JB25" s="14"/>
      <c r="JC25" s="14"/>
      <c r="JD25" s="14"/>
      <c r="JE25" s="14"/>
      <c r="JF25" s="14"/>
      <c r="JG25" s="14"/>
      <c r="JH25" s="14"/>
      <c r="JI25" s="14"/>
      <c r="JJ25" s="14"/>
      <c r="JK25" s="14"/>
      <c r="JL25" s="14"/>
      <c r="JM25" s="14"/>
      <c r="JN25" s="14"/>
      <c r="JO25" s="14"/>
      <c r="JP25" s="14"/>
      <c r="JQ25" s="14"/>
      <c r="JR25" s="14"/>
      <c r="JS25" s="14"/>
      <c r="JT25" s="14"/>
      <c r="JU25" s="14"/>
      <c r="JV25" s="14"/>
      <c r="JW25" s="14"/>
      <c r="JX25" s="14"/>
      <c r="JY25" s="14"/>
      <c r="JZ25" s="14"/>
      <c r="KA25" s="14"/>
      <c r="KB25" s="14"/>
      <c r="KC25" s="14"/>
      <c r="KD25" s="14"/>
      <c r="KE25" s="14"/>
      <c r="KF25" s="14"/>
      <c r="KG25" s="14"/>
      <c r="KH25" s="14"/>
      <c r="KI25" s="14"/>
      <c r="KJ25" s="14"/>
      <c r="KK25" s="14"/>
      <c r="KL25" s="14"/>
      <c r="KM25" s="14"/>
      <c r="KN25" s="14"/>
      <c r="KO25" s="14"/>
      <c r="KP25" s="14"/>
      <c r="KQ25" s="14"/>
      <c r="KR25" s="14"/>
      <c r="KS25" s="14"/>
      <c r="KT25" s="14"/>
      <c r="KU25" s="14"/>
    </row>
    <row r="26" spans="1:307" s="3" customFormat="1" x14ac:dyDescent="0.55000000000000004">
      <c r="A26" t="s">
        <v>216</v>
      </c>
      <c r="B26" s="33">
        <v>5.2257999999999996</v>
      </c>
      <c r="C26" s="33">
        <v>0.25530000000000003</v>
      </c>
      <c r="D26" s="33">
        <v>54.979100000000003</v>
      </c>
      <c r="E26" s="33">
        <v>27.102</v>
      </c>
      <c r="F26" s="33">
        <v>1.4038999999999999</v>
      </c>
      <c r="G26" s="33">
        <v>11.1937</v>
      </c>
      <c r="H26" s="33">
        <v>0.32700000000000001</v>
      </c>
      <c r="I26" s="33">
        <v>0.1361</v>
      </c>
      <c r="J26" s="33">
        <v>1.4500000000000001E-2</v>
      </c>
      <c r="K26" s="33"/>
      <c r="L26" s="33"/>
      <c r="M26" s="33">
        <v>7.3899999999999993E-2</v>
      </c>
      <c r="N26" s="33"/>
      <c r="O26" s="33">
        <v>100.71120000000001</v>
      </c>
      <c r="Q26" t="s">
        <v>231</v>
      </c>
      <c r="R26" s="24" t="s">
        <v>311</v>
      </c>
      <c r="S26" s="18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14"/>
      <c r="AE26" s="15"/>
      <c r="AF26" s="14"/>
      <c r="AG26" s="14"/>
      <c r="AH26" s="14"/>
      <c r="AI26" s="14"/>
      <c r="AJ26" s="14"/>
      <c r="AK26" s="14"/>
      <c r="AL26" s="14"/>
      <c r="AM26" s="14"/>
      <c r="AN26" s="14"/>
      <c r="AO26" s="15"/>
      <c r="AP26" s="14"/>
      <c r="AQ26" s="14"/>
      <c r="AR26" s="14"/>
      <c r="AS26" s="15"/>
      <c r="AT26" s="14"/>
      <c r="AU26" s="14"/>
      <c r="AV26" s="14"/>
      <c r="AW26" s="14"/>
      <c r="AX26" s="14"/>
      <c r="AY26" s="14"/>
      <c r="AZ26" s="14"/>
      <c r="BA26" s="14"/>
      <c r="BB26" s="14"/>
      <c r="BC26" s="14"/>
      <c r="BD26" s="14"/>
      <c r="BE26" s="14"/>
      <c r="BF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  <c r="BW26" s="14"/>
      <c r="BX26" s="14"/>
      <c r="BY26" s="14"/>
      <c r="BZ26" s="14"/>
      <c r="CA26" s="14"/>
      <c r="CB26" s="14"/>
      <c r="CC26" s="14"/>
      <c r="CD26" s="14"/>
      <c r="CE26" s="14"/>
      <c r="CF26" s="14"/>
      <c r="CG26" s="14"/>
      <c r="CH26" s="14"/>
      <c r="CI26" s="14"/>
      <c r="CJ26" s="14"/>
      <c r="CK26" s="14"/>
      <c r="CL26" s="14"/>
      <c r="CM26" s="14"/>
      <c r="CN26" s="14"/>
      <c r="CO26" s="14"/>
      <c r="CP26" s="14"/>
      <c r="CQ26" s="14"/>
      <c r="CR26" s="14"/>
      <c r="CS26" s="14"/>
      <c r="CT26" s="14"/>
      <c r="CU26" s="14"/>
      <c r="CV26" s="14"/>
      <c r="CW26" s="14"/>
      <c r="CX26" s="14"/>
      <c r="CY26" s="14"/>
      <c r="CZ26" s="14"/>
      <c r="DA26" s="14"/>
      <c r="DB26" s="14"/>
      <c r="DC26" s="14"/>
      <c r="DD26" s="14"/>
      <c r="DE26" s="14"/>
      <c r="DF26" s="14"/>
      <c r="DG26" s="14"/>
      <c r="DH26" s="14"/>
      <c r="DI26" s="14"/>
      <c r="DJ26" s="14"/>
      <c r="DK26" s="14"/>
      <c r="DL26" s="14"/>
      <c r="DM26" s="14"/>
      <c r="DN26" s="14"/>
      <c r="DO26" s="14"/>
      <c r="DP26" s="14"/>
      <c r="DQ26" s="14"/>
      <c r="DR26" s="14"/>
      <c r="DS26" s="14"/>
      <c r="DT26" s="14"/>
      <c r="DU26" s="14"/>
      <c r="DV26" s="14"/>
      <c r="DW26" s="14"/>
      <c r="DX26" s="14"/>
      <c r="DY26" s="14"/>
      <c r="DZ26" s="14"/>
      <c r="EA26" s="14"/>
      <c r="EB26" s="14"/>
      <c r="EC26" s="14"/>
      <c r="ED26" s="14"/>
      <c r="EE26" s="14"/>
      <c r="EF26" s="14"/>
      <c r="EG26" s="14"/>
      <c r="EH26" s="14"/>
      <c r="EI26" s="14"/>
      <c r="EJ26" s="14"/>
      <c r="EK26" s="14"/>
      <c r="EL26" s="14"/>
      <c r="EM26" s="14"/>
      <c r="EN26" s="14"/>
      <c r="EO26" s="14"/>
      <c r="EP26" s="14"/>
      <c r="EQ26" s="14"/>
      <c r="ER26" s="14"/>
      <c r="ES26" s="14"/>
      <c r="ET26" s="14"/>
      <c r="EU26" s="14"/>
      <c r="EV26" s="14"/>
      <c r="EW26" s="14"/>
      <c r="EX26" s="14"/>
      <c r="EY26" s="14"/>
      <c r="EZ26" s="14"/>
      <c r="FA26" s="14"/>
      <c r="FB26" s="14"/>
      <c r="FC26" s="14"/>
      <c r="FD26" s="14"/>
      <c r="FE26" s="14"/>
      <c r="FF26" s="14"/>
      <c r="FG26" s="14"/>
      <c r="FH26" s="14"/>
      <c r="FI26" s="14"/>
      <c r="FJ26" s="14"/>
      <c r="FK26" s="14"/>
      <c r="FL26" s="14"/>
      <c r="FM26" s="14"/>
      <c r="FN26" s="14"/>
      <c r="FO26" s="14"/>
      <c r="FP26" s="14"/>
      <c r="FQ26" s="14"/>
      <c r="FR26" s="14"/>
      <c r="FS26" s="14"/>
      <c r="FT26" s="14"/>
      <c r="FU26" s="14"/>
      <c r="FV26" s="14"/>
      <c r="FW26" s="14"/>
      <c r="FX26" s="14"/>
      <c r="FY26" s="14"/>
      <c r="FZ26" s="14"/>
      <c r="GA26" s="14"/>
      <c r="GB26" s="14"/>
      <c r="GC26" s="14"/>
      <c r="GD26" s="14"/>
      <c r="GE26" s="14"/>
      <c r="GF26" s="14"/>
      <c r="GG26" s="14"/>
      <c r="GH26" s="14"/>
      <c r="GI26" s="14"/>
      <c r="GJ26" s="14"/>
      <c r="GK26" s="14"/>
      <c r="GL26" s="14"/>
      <c r="GM26" s="14"/>
      <c r="GN26" s="14"/>
      <c r="GO26" s="14"/>
      <c r="GP26" s="14"/>
      <c r="GQ26" s="14"/>
      <c r="GR26" s="14"/>
      <c r="GS26" s="14"/>
      <c r="GT26" s="14"/>
      <c r="GU26" s="14"/>
      <c r="GV26" s="14"/>
      <c r="GW26" s="14"/>
      <c r="GX26" s="14"/>
      <c r="GY26" s="14"/>
      <c r="GZ26" s="14"/>
      <c r="HA26" s="14"/>
      <c r="HB26" s="14"/>
      <c r="HC26" s="14"/>
      <c r="HD26" s="14"/>
      <c r="HE26" s="14"/>
      <c r="HF26" s="14"/>
      <c r="HG26" s="14"/>
      <c r="HH26" s="14"/>
      <c r="HI26" s="14"/>
      <c r="HJ26" s="14"/>
      <c r="HK26" s="14"/>
      <c r="HL26" s="14"/>
      <c r="HM26" s="14"/>
      <c r="HN26" s="14"/>
      <c r="HO26" s="14"/>
      <c r="HP26" s="14"/>
      <c r="HQ26" s="14"/>
      <c r="HR26" s="14"/>
      <c r="HS26" s="14"/>
      <c r="HT26" s="14"/>
      <c r="HU26" s="14"/>
      <c r="HV26" s="14"/>
      <c r="HW26" s="14"/>
      <c r="HX26" s="14"/>
      <c r="HY26" s="14"/>
      <c r="HZ26" s="14"/>
      <c r="IA26" s="14"/>
      <c r="IB26" s="14"/>
      <c r="IC26" s="14"/>
      <c r="ID26" s="14"/>
      <c r="IE26" s="14"/>
      <c r="IF26" s="14"/>
      <c r="IG26" s="14"/>
      <c r="IH26" s="14"/>
      <c r="II26" s="14"/>
      <c r="IJ26" s="14"/>
      <c r="IK26" s="14"/>
      <c r="IL26" s="14"/>
      <c r="IM26" s="14"/>
      <c r="IN26" s="14"/>
      <c r="IO26" s="14"/>
      <c r="IP26" s="14"/>
      <c r="IQ26" s="14"/>
      <c r="IR26" s="14"/>
      <c r="IS26" s="14"/>
      <c r="IT26" s="14"/>
      <c r="IU26" s="14"/>
      <c r="IV26" s="14"/>
      <c r="IW26" s="14"/>
      <c r="IX26" s="14"/>
      <c r="IY26" s="14"/>
      <c r="IZ26" s="14"/>
      <c r="JA26" s="14"/>
      <c r="JB26" s="14"/>
      <c r="JC26" s="14"/>
      <c r="JD26" s="14"/>
      <c r="JE26" s="14"/>
      <c r="JF26" s="14"/>
      <c r="JG26" s="14"/>
      <c r="JH26" s="14"/>
      <c r="JI26" s="14"/>
      <c r="JJ26" s="14"/>
      <c r="JK26" s="14"/>
      <c r="JL26" s="14"/>
      <c r="JM26" s="14"/>
      <c r="JN26" s="14"/>
      <c r="JO26" s="14"/>
      <c r="JP26" s="14"/>
      <c r="JQ26" s="14"/>
      <c r="JR26" s="14"/>
      <c r="JS26" s="14"/>
      <c r="JT26" s="14"/>
      <c r="JU26" s="14"/>
      <c r="JV26" s="14"/>
      <c r="JW26" s="14"/>
      <c r="JX26" s="14"/>
      <c r="JY26" s="14"/>
      <c r="JZ26" s="14"/>
      <c r="KA26" s="14"/>
      <c r="KB26" s="14"/>
      <c r="KC26" s="14"/>
      <c r="KD26" s="14"/>
      <c r="KE26" s="14"/>
      <c r="KF26" s="14"/>
      <c r="KG26" s="14"/>
      <c r="KH26" s="14"/>
      <c r="KI26" s="14"/>
      <c r="KJ26" s="14"/>
      <c r="KK26" s="14"/>
      <c r="KL26" s="14"/>
      <c r="KM26" s="14"/>
      <c r="KN26" s="14"/>
      <c r="KO26" s="14"/>
      <c r="KP26" s="14"/>
      <c r="KQ26" s="14"/>
      <c r="KR26" s="14"/>
      <c r="KS26" s="14"/>
      <c r="KT26" s="14"/>
      <c r="KU26" s="14"/>
    </row>
    <row r="27" spans="1:307" s="3" customFormat="1" x14ac:dyDescent="0.55000000000000004">
      <c r="A27" t="s">
        <v>217</v>
      </c>
      <c r="B27" s="33"/>
      <c r="C27" s="33">
        <v>2.6291000000000002</v>
      </c>
      <c r="D27" s="33">
        <v>9.3899999999999997E-2</v>
      </c>
      <c r="E27" s="33">
        <v>0.13239999999999999</v>
      </c>
      <c r="F27" s="33">
        <v>45.7239</v>
      </c>
      <c r="G27" s="33">
        <v>0.1356</v>
      </c>
      <c r="H27" s="33"/>
      <c r="I27" s="33">
        <v>50.030200000000001</v>
      </c>
      <c r="J27" s="33">
        <v>0.3755</v>
      </c>
      <c r="K27" s="33">
        <v>1.95E-2</v>
      </c>
      <c r="L27" s="33">
        <v>3.5000000000000003E-2</v>
      </c>
      <c r="M27" s="33"/>
      <c r="N27" s="33">
        <v>2.8400000000000002E-2</v>
      </c>
      <c r="O27" s="33">
        <v>99.203500000000005</v>
      </c>
      <c r="Q27" t="s">
        <v>232</v>
      </c>
      <c r="R27" s="24" t="s">
        <v>304</v>
      </c>
      <c r="S27" s="18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14"/>
      <c r="AE27" s="15"/>
      <c r="AF27" s="14"/>
      <c r="AG27" s="14"/>
      <c r="AH27" s="14"/>
      <c r="AI27" s="14"/>
      <c r="AJ27" s="14"/>
      <c r="AK27" s="14"/>
      <c r="AL27" s="14"/>
      <c r="AM27" s="14"/>
      <c r="AN27" s="14"/>
      <c r="AO27" s="15"/>
      <c r="AP27" s="14"/>
      <c r="AQ27" s="14"/>
      <c r="AR27" s="14"/>
      <c r="AS27" s="15"/>
      <c r="AT27" s="14"/>
      <c r="AU27" s="14"/>
      <c r="AV27" s="14"/>
      <c r="AW27" s="14"/>
      <c r="AX27" s="14"/>
      <c r="AY27" s="14"/>
      <c r="AZ27" s="14"/>
      <c r="BA27" s="14"/>
      <c r="BB27" s="14"/>
      <c r="BC27" s="14"/>
      <c r="BD27" s="14"/>
      <c r="BE27" s="14"/>
      <c r="BF27" s="14"/>
      <c r="BG27" s="14"/>
      <c r="BH27" s="14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  <c r="BU27" s="14"/>
      <c r="BV27" s="14"/>
      <c r="BW27" s="14"/>
      <c r="BX27" s="14"/>
      <c r="BY27" s="14"/>
      <c r="BZ27" s="14"/>
      <c r="CA27" s="14"/>
      <c r="CB27" s="14"/>
      <c r="CC27" s="14"/>
      <c r="CD27" s="14"/>
      <c r="CE27" s="14"/>
      <c r="CF27" s="14"/>
      <c r="CG27" s="14"/>
      <c r="CH27" s="14"/>
      <c r="CI27" s="14"/>
      <c r="CJ27" s="14"/>
      <c r="CK27" s="14"/>
      <c r="CL27" s="14"/>
      <c r="CM27" s="14"/>
      <c r="CN27" s="14"/>
      <c r="CO27" s="14"/>
      <c r="CP27" s="14"/>
      <c r="CQ27" s="14"/>
      <c r="CR27" s="14"/>
      <c r="CS27" s="14"/>
      <c r="CT27" s="14"/>
      <c r="CU27" s="14"/>
      <c r="CV27" s="14"/>
      <c r="CW27" s="14"/>
      <c r="CX27" s="14"/>
      <c r="CY27" s="14"/>
      <c r="CZ27" s="14"/>
      <c r="DA27" s="14"/>
      <c r="DB27" s="14"/>
      <c r="DC27" s="14"/>
      <c r="DD27" s="14"/>
      <c r="DE27" s="14"/>
      <c r="DF27" s="14"/>
      <c r="DG27" s="14"/>
      <c r="DH27" s="14"/>
      <c r="DI27" s="14"/>
      <c r="DJ27" s="14"/>
      <c r="DK27" s="14"/>
      <c r="DL27" s="14"/>
      <c r="DM27" s="14"/>
      <c r="DN27" s="14"/>
      <c r="DO27" s="14"/>
      <c r="DP27" s="14"/>
      <c r="DQ27" s="14"/>
      <c r="DR27" s="14"/>
      <c r="DS27" s="14"/>
      <c r="DT27" s="14"/>
      <c r="DU27" s="14"/>
      <c r="DV27" s="14"/>
      <c r="DW27" s="14"/>
      <c r="DX27" s="14"/>
      <c r="DY27" s="14"/>
      <c r="DZ27" s="14"/>
      <c r="EA27" s="14"/>
      <c r="EB27" s="14"/>
      <c r="EC27" s="14"/>
      <c r="ED27" s="14"/>
      <c r="EE27" s="14"/>
      <c r="EF27" s="14"/>
      <c r="EG27" s="14"/>
      <c r="EH27" s="14"/>
      <c r="EI27" s="14"/>
      <c r="EJ27" s="14"/>
      <c r="EK27" s="14"/>
      <c r="EL27" s="14"/>
      <c r="EM27" s="14"/>
      <c r="EN27" s="14"/>
      <c r="EO27" s="14"/>
      <c r="EP27" s="14"/>
      <c r="EQ27" s="14"/>
      <c r="ER27" s="14"/>
      <c r="ES27" s="14"/>
      <c r="ET27" s="14"/>
      <c r="EU27" s="14"/>
      <c r="EV27" s="14"/>
      <c r="EW27" s="14"/>
      <c r="EX27" s="14"/>
      <c r="EY27" s="14"/>
      <c r="EZ27" s="14"/>
      <c r="FA27" s="14"/>
      <c r="FB27" s="14"/>
      <c r="FC27" s="14"/>
      <c r="FD27" s="14"/>
      <c r="FE27" s="14"/>
      <c r="FF27" s="14"/>
      <c r="FG27" s="14"/>
      <c r="FH27" s="14"/>
      <c r="FI27" s="14"/>
      <c r="FJ27" s="14"/>
      <c r="FK27" s="14"/>
      <c r="FL27" s="14"/>
      <c r="FM27" s="14"/>
      <c r="FN27" s="14"/>
      <c r="FO27" s="14"/>
      <c r="FP27" s="14"/>
      <c r="FQ27" s="14"/>
      <c r="FR27" s="14"/>
      <c r="FS27" s="14"/>
      <c r="FT27" s="14"/>
      <c r="FU27" s="14"/>
      <c r="FV27" s="14"/>
      <c r="FW27" s="14"/>
      <c r="FX27" s="14"/>
      <c r="FY27" s="14"/>
      <c r="FZ27" s="14"/>
      <c r="GA27" s="14"/>
      <c r="GB27" s="14"/>
      <c r="GC27" s="14"/>
      <c r="GD27" s="14"/>
      <c r="GE27" s="14"/>
      <c r="GF27" s="14"/>
      <c r="GG27" s="14"/>
      <c r="GH27" s="14"/>
      <c r="GI27" s="14"/>
      <c r="GJ27" s="14"/>
      <c r="GK27" s="14"/>
      <c r="GL27" s="14"/>
      <c r="GM27" s="14"/>
      <c r="GN27" s="14"/>
      <c r="GO27" s="14"/>
      <c r="GP27" s="14"/>
      <c r="GQ27" s="14"/>
      <c r="GR27" s="14"/>
      <c r="GS27" s="14"/>
      <c r="GT27" s="14"/>
      <c r="GU27" s="14"/>
      <c r="GV27" s="14"/>
      <c r="GW27" s="14"/>
      <c r="GX27" s="14"/>
      <c r="GY27" s="14"/>
      <c r="GZ27" s="14"/>
      <c r="HA27" s="14"/>
      <c r="HB27" s="14"/>
      <c r="HC27" s="14"/>
      <c r="HD27" s="14"/>
      <c r="HE27" s="14"/>
      <c r="HF27" s="14"/>
      <c r="HG27" s="14"/>
      <c r="HH27" s="14"/>
      <c r="HI27" s="14"/>
      <c r="HJ27" s="14"/>
      <c r="HK27" s="14"/>
      <c r="HL27" s="14"/>
      <c r="HM27" s="14"/>
      <c r="HN27" s="14"/>
      <c r="HO27" s="14"/>
      <c r="HP27" s="14"/>
      <c r="HQ27" s="14"/>
      <c r="HR27" s="14"/>
      <c r="HS27" s="14"/>
      <c r="HT27" s="14"/>
      <c r="HU27" s="14"/>
      <c r="HV27" s="14"/>
      <c r="HW27" s="14"/>
      <c r="HX27" s="14"/>
      <c r="HY27" s="14"/>
      <c r="HZ27" s="14"/>
      <c r="IA27" s="14"/>
      <c r="IB27" s="14"/>
      <c r="IC27" s="14"/>
      <c r="ID27" s="14"/>
      <c r="IE27" s="14"/>
      <c r="IF27" s="14"/>
      <c r="IG27" s="14"/>
      <c r="IH27" s="14"/>
      <c r="II27" s="14"/>
      <c r="IJ27" s="14"/>
      <c r="IK27" s="14"/>
      <c r="IL27" s="14"/>
      <c r="IM27" s="14"/>
      <c r="IN27" s="14"/>
      <c r="IO27" s="14"/>
      <c r="IP27" s="14"/>
      <c r="IQ27" s="14"/>
      <c r="IR27" s="14"/>
      <c r="IS27" s="14"/>
      <c r="IT27" s="14"/>
      <c r="IU27" s="14"/>
      <c r="IV27" s="14"/>
      <c r="IW27" s="14"/>
      <c r="IX27" s="14"/>
      <c r="IY27" s="14"/>
      <c r="IZ27" s="14"/>
      <c r="JA27" s="14"/>
      <c r="JB27" s="14"/>
      <c r="JC27" s="14"/>
      <c r="JD27" s="14"/>
      <c r="JE27" s="14"/>
      <c r="JF27" s="14"/>
      <c r="JG27" s="14"/>
      <c r="JH27" s="14"/>
      <c r="JI27" s="14"/>
      <c r="JJ27" s="14"/>
      <c r="JK27" s="14"/>
      <c r="JL27" s="14"/>
      <c r="JM27" s="14"/>
      <c r="JN27" s="14"/>
      <c r="JO27" s="14"/>
      <c r="JP27" s="14"/>
      <c r="JQ27" s="14"/>
      <c r="JR27" s="14"/>
      <c r="JS27" s="14"/>
      <c r="JT27" s="14"/>
      <c r="JU27" s="14"/>
      <c r="JV27" s="14"/>
      <c r="JW27" s="14"/>
      <c r="JX27" s="14"/>
      <c r="JY27" s="14"/>
      <c r="JZ27" s="14"/>
      <c r="KA27" s="14"/>
      <c r="KB27" s="14"/>
      <c r="KC27" s="14"/>
      <c r="KD27" s="14"/>
      <c r="KE27" s="14"/>
      <c r="KF27" s="14"/>
      <c r="KG27" s="14"/>
      <c r="KH27" s="14"/>
      <c r="KI27" s="14"/>
      <c r="KJ27" s="14"/>
      <c r="KK27" s="14"/>
      <c r="KL27" s="14"/>
      <c r="KM27" s="14"/>
      <c r="KN27" s="14"/>
      <c r="KO27" s="14"/>
      <c r="KP27" s="14"/>
      <c r="KQ27" s="14"/>
      <c r="KR27" s="14"/>
      <c r="KS27" s="14"/>
      <c r="KT27" s="14"/>
      <c r="KU27" s="14"/>
    </row>
    <row r="28" spans="1:307" s="3" customFormat="1" x14ac:dyDescent="0.55000000000000004">
      <c r="A28" t="s">
        <v>219</v>
      </c>
      <c r="B28" s="33">
        <v>0.30669999999999997</v>
      </c>
      <c r="C28" s="33">
        <v>15.3085</v>
      </c>
      <c r="D28" s="33">
        <v>50.767899999999997</v>
      </c>
      <c r="E28" s="33">
        <v>2.1547999999999998</v>
      </c>
      <c r="F28" s="33">
        <v>11.536099999999999</v>
      </c>
      <c r="G28" s="33">
        <v>19.195399999999999</v>
      </c>
      <c r="H28" s="33">
        <v>0</v>
      </c>
      <c r="I28" s="33">
        <v>1.0337000000000001</v>
      </c>
      <c r="J28" s="33">
        <v>0.2475</v>
      </c>
      <c r="K28" s="33">
        <v>1.95E-2</v>
      </c>
      <c r="L28" s="33">
        <v>4.3700000000000003E-2</v>
      </c>
      <c r="M28" s="33"/>
      <c r="N28" s="33"/>
      <c r="O28" s="33">
        <v>100.613</v>
      </c>
      <c r="Q28" t="s">
        <v>233</v>
      </c>
      <c r="R28" s="24" t="s">
        <v>310</v>
      </c>
      <c r="S28" s="18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14"/>
      <c r="AE28" s="15"/>
      <c r="AF28" s="14"/>
      <c r="AG28" s="14"/>
      <c r="AH28" s="14"/>
      <c r="AI28" s="14"/>
      <c r="AJ28" s="14"/>
      <c r="AK28" s="14"/>
      <c r="AL28" s="14"/>
      <c r="AM28" s="14"/>
      <c r="AN28" s="14"/>
      <c r="AO28" s="15"/>
      <c r="AP28" s="14"/>
      <c r="AQ28" s="14"/>
      <c r="AR28" s="14"/>
      <c r="AS28" s="15"/>
      <c r="AT28" s="14"/>
      <c r="AU28" s="14"/>
      <c r="AV28" s="14"/>
      <c r="AW28" s="14"/>
      <c r="AX28" s="14"/>
      <c r="AY28" s="14"/>
      <c r="AZ28" s="14"/>
      <c r="BA28" s="14"/>
      <c r="BB28" s="14"/>
      <c r="BC28" s="14"/>
      <c r="BD28" s="14"/>
      <c r="BE28" s="14"/>
      <c r="BF28" s="14"/>
      <c r="BG28" s="14"/>
      <c r="BH28" s="14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  <c r="BU28" s="14"/>
      <c r="BV28" s="14"/>
      <c r="BW28" s="14"/>
      <c r="BX28" s="14"/>
      <c r="BY28" s="14"/>
      <c r="BZ28" s="14"/>
      <c r="CA28" s="14"/>
      <c r="CB28" s="14"/>
      <c r="CC28" s="14"/>
      <c r="CD28" s="14"/>
      <c r="CE28" s="14"/>
      <c r="CF28" s="14"/>
      <c r="CG28" s="14"/>
      <c r="CH28" s="14"/>
      <c r="CI28" s="14"/>
      <c r="CJ28" s="14"/>
      <c r="CK28" s="14"/>
      <c r="CL28" s="14"/>
      <c r="CM28" s="14"/>
      <c r="CN28" s="14"/>
      <c r="CO28" s="14"/>
      <c r="CP28" s="14"/>
      <c r="CQ28" s="14"/>
      <c r="CR28" s="14"/>
      <c r="CS28" s="14"/>
      <c r="CT28" s="14"/>
      <c r="CU28" s="14"/>
      <c r="CV28" s="14"/>
      <c r="CW28" s="14"/>
      <c r="CX28" s="14"/>
      <c r="CY28" s="14"/>
      <c r="CZ28" s="14"/>
      <c r="DA28" s="14"/>
      <c r="DB28" s="14"/>
      <c r="DC28" s="14"/>
      <c r="DD28" s="14"/>
      <c r="DE28" s="14"/>
      <c r="DF28" s="14"/>
      <c r="DG28" s="14"/>
      <c r="DH28" s="14"/>
      <c r="DI28" s="14"/>
      <c r="DJ28" s="14"/>
      <c r="DK28" s="14"/>
      <c r="DL28" s="14"/>
      <c r="DM28" s="14"/>
      <c r="DN28" s="14"/>
      <c r="DO28" s="14"/>
      <c r="DP28" s="14"/>
      <c r="DQ28" s="14"/>
      <c r="DR28" s="14"/>
      <c r="DS28" s="14"/>
      <c r="DT28" s="14"/>
      <c r="DU28" s="14"/>
      <c r="DV28" s="14"/>
      <c r="DW28" s="14"/>
      <c r="DX28" s="14"/>
      <c r="DY28" s="14"/>
      <c r="DZ28" s="14"/>
      <c r="EA28" s="14"/>
      <c r="EB28" s="14"/>
      <c r="EC28" s="14"/>
      <c r="ED28" s="14"/>
      <c r="EE28" s="14"/>
      <c r="EF28" s="14"/>
      <c r="EG28" s="14"/>
      <c r="EH28" s="14"/>
      <c r="EI28" s="14"/>
      <c r="EJ28" s="14"/>
      <c r="EK28" s="14"/>
      <c r="EL28" s="14"/>
      <c r="EM28" s="14"/>
      <c r="EN28" s="14"/>
      <c r="EO28" s="14"/>
      <c r="EP28" s="14"/>
      <c r="EQ28" s="14"/>
      <c r="ER28" s="14"/>
      <c r="ES28" s="14"/>
      <c r="ET28" s="14"/>
      <c r="EU28" s="14"/>
      <c r="EV28" s="14"/>
      <c r="EW28" s="14"/>
      <c r="EX28" s="14"/>
      <c r="EY28" s="14"/>
      <c r="EZ28" s="14"/>
      <c r="FA28" s="14"/>
      <c r="FB28" s="14"/>
      <c r="FC28" s="14"/>
      <c r="FD28" s="14"/>
      <c r="FE28" s="14"/>
      <c r="FF28" s="14"/>
      <c r="FG28" s="14"/>
      <c r="FH28" s="14"/>
      <c r="FI28" s="14"/>
      <c r="FJ28" s="14"/>
      <c r="FK28" s="14"/>
      <c r="FL28" s="14"/>
      <c r="FM28" s="14"/>
      <c r="FN28" s="14"/>
      <c r="FO28" s="14"/>
      <c r="FP28" s="14"/>
      <c r="FQ28" s="14"/>
      <c r="FR28" s="14"/>
      <c r="FS28" s="14"/>
      <c r="FT28" s="14"/>
      <c r="FU28" s="14"/>
      <c r="FV28" s="14"/>
      <c r="FW28" s="14"/>
      <c r="FX28" s="14"/>
      <c r="FY28" s="14"/>
      <c r="FZ28" s="14"/>
      <c r="GA28" s="14"/>
      <c r="GB28" s="14"/>
      <c r="GC28" s="14"/>
      <c r="GD28" s="14"/>
      <c r="GE28" s="14"/>
      <c r="GF28" s="14"/>
      <c r="GG28" s="14"/>
      <c r="GH28" s="14"/>
      <c r="GI28" s="14"/>
      <c r="GJ28" s="14"/>
      <c r="GK28" s="14"/>
      <c r="GL28" s="14"/>
      <c r="GM28" s="14"/>
      <c r="GN28" s="14"/>
      <c r="GO28" s="14"/>
      <c r="GP28" s="14"/>
      <c r="GQ28" s="14"/>
      <c r="GR28" s="14"/>
      <c r="GS28" s="14"/>
      <c r="GT28" s="14"/>
      <c r="GU28" s="14"/>
      <c r="GV28" s="14"/>
      <c r="GW28" s="14"/>
      <c r="GX28" s="14"/>
      <c r="GY28" s="14"/>
      <c r="GZ28" s="14"/>
      <c r="HA28" s="14"/>
      <c r="HB28" s="14"/>
      <c r="HC28" s="14"/>
      <c r="HD28" s="14"/>
      <c r="HE28" s="14"/>
      <c r="HF28" s="14"/>
      <c r="HG28" s="14"/>
      <c r="HH28" s="14"/>
      <c r="HI28" s="14"/>
      <c r="HJ28" s="14"/>
      <c r="HK28" s="14"/>
      <c r="HL28" s="14"/>
      <c r="HM28" s="14"/>
      <c r="HN28" s="14"/>
      <c r="HO28" s="14"/>
      <c r="HP28" s="14"/>
      <c r="HQ28" s="14"/>
      <c r="HR28" s="14"/>
      <c r="HS28" s="14"/>
      <c r="HT28" s="14"/>
      <c r="HU28" s="14"/>
      <c r="HV28" s="14"/>
      <c r="HW28" s="14"/>
      <c r="HX28" s="14"/>
      <c r="HY28" s="14"/>
      <c r="HZ28" s="14"/>
      <c r="IA28" s="14"/>
      <c r="IB28" s="14"/>
      <c r="IC28" s="14"/>
      <c r="ID28" s="14"/>
      <c r="IE28" s="14"/>
      <c r="IF28" s="14"/>
      <c r="IG28" s="14"/>
      <c r="IH28" s="14"/>
      <c r="II28" s="14"/>
      <c r="IJ28" s="14"/>
      <c r="IK28" s="14"/>
      <c r="IL28" s="14"/>
      <c r="IM28" s="14"/>
      <c r="IN28" s="14"/>
      <c r="IO28" s="14"/>
      <c r="IP28" s="14"/>
      <c r="IQ28" s="14"/>
      <c r="IR28" s="14"/>
      <c r="IS28" s="14"/>
      <c r="IT28" s="14"/>
      <c r="IU28" s="14"/>
      <c r="IV28" s="14"/>
      <c r="IW28" s="14"/>
      <c r="IX28" s="14"/>
      <c r="IY28" s="14"/>
      <c r="IZ28" s="14"/>
      <c r="JA28" s="14"/>
      <c r="JB28" s="14"/>
      <c r="JC28" s="14"/>
      <c r="JD28" s="14"/>
      <c r="JE28" s="14"/>
      <c r="JF28" s="14"/>
      <c r="JG28" s="14"/>
      <c r="JH28" s="14"/>
      <c r="JI28" s="14"/>
      <c r="JJ28" s="14"/>
      <c r="JK28" s="14"/>
      <c r="JL28" s="14"/>
      <c r="JM28" s="14"/>
      <c r="JN28" s="14"/>
      <c r="JO28" s="14"/>
      <c r="JP28" s="14"/>
      <c r="JQ28" s="14"/>
      <c r="JR28" s="14"/>
      <c r="JS28" s="14"/>
      <c r="JT28" s="14"/>
      <c r="JU28" s="14"/>
      <c r="JV28" s="14"/>
      <c r="JW28" s="14"/>
      <c r="JX28" s="14"/>
      <c r="JY28" s="14"/>
      <c r="JZ28" s="14"/>
      <c r="KA28" s="14"/>
      <c r="KB28" s="14"/>
      <c r="KC28" s="14"/>
      <c r="KD28" s="14"/>
      <c r="KE28" s="14"/>
      <c r="KF28" s="14"/>
      <c r="KG28" s="14"/>
      <c r="KH28" s="14"/>
      <c r="KI28" s="14"/>
      <c r="KJ28" s="14"/>
      <c r="KK28" s="14"/>
      <c r="KL28" s="14"/>
      <c r="KM28" s="14"/>
      <c r="KN28" s="14"/>
      <c r="KO28" s="14"/>
      <c r="KP28" s="14"/>
      <c r="KQ28" s="14"/>
      <c r="KR28" s="14"/>
      <c r="KS28" s="14"/>
      <c r="KT28" s="14"/>
      <c r="KU28" s="14"/>
    </row>
    <row r="29" spans="1:307" s="3" customFormat="1" x14ac:dyDescent="0.55000000000000004">
      <c r="A29" t="s">
        <v>221</v>
      </c>
      <c r="B29" s="33">
        <v>0.26279999999999998</v>
      </c>
      <c r="C29" s="33">
        <v>16.0443</v>
      </c>
      <c r="D29" s="33">
        <v>50.950899999999997</v>
      </c>
      <c r="E29" s="33">
        <v>3.1621000000000001</v>
      </c>
      <c r="F29" s="33">
        <v>9.4304000000000006</v>
      </c>
      <c r="G29" s="33">
        <v>19.584</v>
      </c>
      <c r="H29" s="33">
        <v>6.9999999999999999E-4</v>
      </c>
      <c r="I29" s="33">
        <v>1.0387</v>
      </c>
      <c r="J29" s="33">
        <v>0.1976</v>
      </c>
      <c r="K29" s="33">
        <v>8.6E-3</v>
      </c>
      <c r="L29" s="33">
        <v>0.43359999999999999</v>
      </c>
      <c r="M29" s="33"/>
      <c r="N29" s="33"/>
      <c r="O29" s="33">
        <v>101.1138</v>
      </c>
      <c r="Q29" t="s">
        <v>234</v>
      </c>
      <c r="R29" s="24" t="s">
        <v>310</v>
      </c>
      <c r="S29" s="18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14"/>
      <c r="AE29" s="15"/>
      <c r="AF29" s="14"/>
      <c r="AG29" s="14"/>
      <c r="AH29" s="14"/>
      <c r="AI29" s="14"/>
      <c r="AJ29" s="14"/>
      <c r="AK29" s="14"/>
      <c r="AL29" s="14"/>
      <c r="AM29" s="14"/>
      <c r="AN29" s="14"/>
      <c r="AO29" s="15"/>
      <c r="AP29" s="14"/>
      <c r="AQ29" s="14"/>
      <c r="AR29" s="14"/>
      <c r="AS29" s="15"/>
      <c r="AT29" s="14"/>
      <c r="AU29" s="14"/>
      <c r="AV29" s="14"/>
      <c r="AW29" s="14"/>
      <c r="AX29" s="14"/>
      <c r="AY29" s="14"/>
      <c r="AZ29" s="14"/>
      <c r="BA29" s="14"/>
      <c r="BB29" s="14"/>
      <c r="BC29" s="14"/>
      <c r="BD29" s="14"/>
      <c r="BE29" s="14"/>
      <c r="BF29" s="14"/>
      <c r="BG29" s="14"/>
      <c r="BH29" s="14"/>
      <c r="BI29" s="14"/>
      <c r="BJ29" s="14"/>
      <c r="BK29" s="14"/>
      <c r="BL29" s="14"/>
      <c r="BM29" s="14"/>
      <c r="BN29" s="14"/>
      <c r="BO29" s="14"/>
      <c r="BP29" s="14"/>
      <c r="BQ29" s="14"/>
      <c r="BR29" s="14"/>
      <c r="BS29" s="14"/>
      <c r="BT29" s="14"/>
      <c r="BU29" s="14"/>
      <c r="BV29" s="14"/>
      <c r="BW29" s="14"/>
      <c r="BX29" s="14"/>
      <c r="BY29" s="14"/>
      <c r="BZ29" s="14"/>
      <c r="CA29" s="14"/>
      <c r="CB29" s="14"/>
      <c r="CC29" s="14"/>
      <c r="CD29" s="14"/>
      <c r="CE29" s="14"/>
      <c r="CF29" s="14"/>
      <c r="CG29" s="14"/>
      <c r="CH29" s="14"/>
      <c r="CI29" s="14"/>
      <c r="CJ29" s="14"/>
      <c r="CK29" s="14"/>
      <c r="CL29" s="14"/>
      <c r="CM29" s="14"/>
      <c r="CN29" s="14"/>
      <c r="CO29" s="14"/>
      <c r="CP29" s="14"/>
      <c r="CQ29" s="14"/>
      <c r="CR29" s="14"/>
      <c r="CS29" s="14"/>
      <c r="CT29" s="14"/>
      <c r="CU29" s="14"/>
      <c r="CV29" s="14"/>
      <c r="CW29" s="14"/>
      <c r="CX29" s="14"/>
      <c r="CY29" s="14"/>
      <c r="CZ29" s="14"/>
      <c r="DA29" s="14"/>
      <c r="DB29" s="14"/>
      <c r="DC29" s="14"/>
      <c r="DD29" s="14"/>
      <c r="DE29" s="14"/>
      <c r="DF29" s="14"/>
      <c r="DG29" s="14"/>
      <c r="DH29" s="14"/>
      <c r="DI29" s="14"/>
      <c r="DJ29" s="14"/>
      <c r="DK29" s="14"/>
      <c r="DL29" s="14"/>
      <c r="DM29" s="14"/>
      <c r="DN29" s="14"/>
      <c r="DO29" s="14"/>
      <c r="DP29" s="14"/>
      <c r="DQ29" s="14"/>
      <c r="DR29" s="14"/>
      <c r="DS29" s="14"/>
      <c r="DT29" s="14"/>
      <c r="DU29" s="14"/>
      <c r="DV29" s="14"/>
      <c r="DW29" s="14"/>
      <c r="DX29" s="14"/>
      <c r="DY29" s="14"/>
      <c r="DZ29" s="14"/>
      <c r="EA29" s="14"/>
      <c r="EB29" s="14"/>
      <c r="EC29" s="14"/>
      <c r="ED29" s="14"/>
      <c r="EE29" s="14"/>
      <c r="EF29" s="14"/>
      <c r="EG29" s="14"/>
      <c r="EH29" s="14"/>
      <c r="EI29" s="14"/>
      <c r="EJ29" s="14"/>
      <c r="EK29" s="14"/>
      <c r="EL29" s="14"/>
      <c r="EM29" s="14"/>
      <c r="EN29" s="14"/>
      <c r="EO29" s="14"/>
      <c r="EP29" s="14"/>
      <c r="EQ29" s="14"/>
      <c r="ER29" s="14"/>
      <c r="ES29" s="14"/>
      <c r="ET29" s="14"/>
      <c r="EU29" s="14"/>
      <c r="EV29" s="14"/>
      <c r="EW29" s="14"/>
      <c r="EX29" s="14"/>
      <c r="EY29" s="14"/>
      <c r="EZ29" s="14"/>
      <c r="FA29" s="14"/>
      <c r="FB29" s="14"/>
      <c r="FC29" s="14"/>
      <c r="FD29" s="14"/>
      <c r="FE29" s="14"/>
      <c r="FF29" s="14"/>
      <c r="FG29" s="14"/>
      <c r="FH29" s="14"/>
      <c r="FI29" s="14"/>
      <c r="FJ29" s="14"/>
      <c r="FK29" s="14"/>
      <c r="FL29" s="14"/>
      <c r="FM29" s="14"/>
      <c r="FN29" s="14"/>
      <c r="FO29" s="14"/>
      <c r="FP29" s="14"/>
      <c r="FQ29" s="14"/>
      <c r="FR29" s="14"/>
      <c r="FS29" s="14"/>
      <c r="FT29" s="14"/>
      <c r="FU29" s="14"/>
      <c r="FV29" s="14"/>
      <c r="FW29" s="14"/>
      <c r="FX29" s="14"/>
      <c r="FY29" s="14"/>
      <c r="FZ29" s="14"/>
      <c r="GA29" s="14"/>
      <c r="GB29" s="14"/>
      <c r="GC29" s="14"/>
      <c r="GD29" s="14"/>
      <c r="GE29" s="14"/>
      <c r="GF29" s="14"/>
      <c r="GG29" s="14"/>
      <c r="GH29" s="14"/>
      <c r="GI29" s="14"/>
      <c r="GJ29" s="14"/>
      <c r="GK29" s="14"/>
      <c r="GL29" s="14"/>
      <c r="GM29" s="14"/>
      <c r="GN29" s="14"/>
      <c r="GO29" s="14"/>
      <c r="GP29" s="14"/>
      <c r="GQ29" s="14"/>
      <c r="GR29" s="14"/>
      <c r="GS29" s="14"/>
      <c r="GT29" s="14"/>
      <c r="GU29" s="14"/>
      <c r="GV29" s="14"/>
      <c r="GW29" s="14"/>
      <c r="GX29" s="14"/>
      <c r="GY29" s="14"/>
      <c r="GZ29" s="14"/>
      <c r="HA29" s="14"/>
      <c r="HB29" s="14"/>
      <c r="HC29" s="14"/>
      <c r="HD29" s="14"/>
      <c r="HE29" s="14"/>
      <c r="HF29" s="14"/>
      <c r="HG29" s="14"/>
      <c r="HH29" s="14"/>
      <c r="HI29" s="14"/>
      <c r="HJ29" s="14"/>
      <c r="HK29" s="14"/>
      <c r="HL29" s="14"/>
      <c r="HM29" s="14"/>
      <c r="HN29" s="14"/>
      <c r="HO29" s="14"/>
      <c r="HP29" s="14"/>
      <c r="HQ29" s="14"/>
      <c r="HR29" s="14"/>
      <c r="HS29" s="14"/>
      <c r="HT29" s="14"/>
      <c r="HU29" s="14"/>
      <c r="HV29" s="14"/>
      <c r="HW29" s="14"/>
      <c r="HX29" s="14"/>
      <c r="HY29" s="14"/>
      <c r="HZ29" s="14"/>
      <c r="IA29" s="14"/>
      <c r="IB29" s="14"/>
      <c r="IC29" s="14"/>
      <c r="ID29" s="14"/>
      <c r="IE29" s="14"/>
      <c r="IF29" s="14"/>
      <c r="IG29" s="14"/>
      <c r="IH29" s="14"/>
      <c r="II29" s="14"/>
      <c r="IJ29" s="14"/>
      <c r="IK29" s="14"/>
      <c r="IL29" s="14"/>
      <c r="IM29" s="14"/>
      <c r="IN29" s="14"/>
      <c r="IO29" s="14"/>
      <c r="IP29" s="14"/>
      <c r="IQ29" s="14"/>
      <c r="IR29" s="14"/>
      <c r="IS29" s="14"/>
      <c r="IT29" s="14"/>
      <c r="IU29" s="14"/>
      <c r="IV29" s="14"/>
      <c r="IW29" s="14"/>
      <c r="IX29" s="14"/>
      <c r="IY29" s="14"/>
      <c r="IZ29" s="14"/>
      <c r="JA29" s="14"/>
      <c r="JB29" s="14"/>
      <c r="JC29" s="14"/>
      <c r="JD29" s="14"/>
      <c r="JE29" s="14"/>
      <c r="JF29" s="14"/>
      <c r="JG29" s="14"/>
      <c r="JH29" s="14"/>
      <c r="JI29" s="14"/>
      <c r="JJ29" s="14"/>
      <c r="JK29" s="14"/>
      <c r="JL29" s="14"/>
      <c r="JM29" s="14"/>
      <c r="JN29" s="14"/>
      <c r="JO29" s="14"/>
      <c r="JP29" s="14"/>
      <c r="JQ29" s="14"/>
      <c r="JR29" s="14"/>
      <c r="JS29" s="14"/>
      <c r="JT29" s="14"/>
      <c r="JU29" s="14"/>
      <c r="JV29" s="14"/>
      <c r="JW29" s="14"/>
      <c r="JX29" s="14"/>
      <c r="JY29" s="14"/>
      <c r="JZ29" s="14"/>
      <c r="KA29" s="14"/>
      <c r="KB29" s="14"/>
      <c r="KC29" s="14"/>
      <c r="KD29" s="14"/>
      <c r="KE29" s="14"/>
      <c r="KF29" s="14"/>
      <c r="KG29" s="14"/>
      <c r="KH29" s="14"/>
      <c r="KI29" s="14"/>
      <c r="KJ29" s="14"/>
      <c r="KK29" s="14"/>
      <c r="KL29" s="14"/>
      <c r="KM29" s="14"/>
      <c r="KN29" s="14"/>
      <c r="KO29" s="14"/>
      <c r="KP29" s="14"/>
      <c r="KQ29" s="14"/>
      <c r="KR29" s="14"/>
      <c r="KS29" s="14"/>
      <c r="KT29" s="14"/>
      <c r="KU29" s="14"/>
    </row>
    <row r="30" spans="1:307" s="3" customFormat="1" x14ac:dyDescent="0.55000000000000004">
      <c r="A30" t="s">
        <v>223</v>
      </c>
      <c r="B30" s="33">
        <v>0.30559999999999998</v>
      </c>
      <c r="C30" s="33">
        <v>14.321</v>
      </c>
      <c r="D30" s="33">
        <v>50.982700000000001</v>
      </c>
      <c r="E30" s="33">
        <v>1.9914000000000001</v>
      </c>
      <c r="F30" s="33">
        <v>12.463100000000001</v>
      </c>
      <c r="G30" s="33">
        <v>18.4084</v>
      </c>
      <c r="H30" s="33">
        <v>5.7999999999999996E-3</v>
      </c>
      <c r="I30" s="33">
        <v>1.0199</v>
      </c>
      <c r="J30" s="33">
        <v>0.24759999999999999</v>
      </c>
      <c r="K30" s="33">
        <v>1.9800000000000002E-2</v>
      </c>
      <c r="L30" s="33">
        <v>7.3200000000000001E-2</v>
      </c>
      <c r="M30" s="33"/>
      <c r="N30" s="33"/>
      <c r="O30" s="33">
        <v>99.838300000000004</v>
      </c>
      <c r="Q30" t="s">
        <v>235</v>
      </c>
      <c r="R30" s="24" t="s">
        <v>310</v>
      </c>
      <c r="S30" s="18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14"/>
      <c r="AE30" s="15"/>
      <c r="AF30" s="14"/>
      <c r="AG30" s="14"/>
      <c r="AH30" s="14"/>
      <c r="AI30" s="14"/>
      <c r="AJ30" s="14"/>
      <c r="AK30" s="14"/>
      <c r="AL30" s="14"/>
      <c r="AM30" s="14"/>
      <c r="AN30" s="14"/>
      <c r="AO30" s="15"/>
      <c r="AP30" s="14"/>
      <c r="AQ30" s="14"/>
      <c r="AR30" s="14"/>
      <c r="AS30" s="15"/>
      <c r="AT30" s="14"/>
      <c r="AU30" s="14"/>
      <c r="AV30" s="14"/>
      <c r="AW30" s="14"/>
      <c r="AX30" s="14"/>
      <c r="AY30" s="14"/>
      <c r="AZ30" s="14"/>
      <c r="BA30" s="14"/>
      <c r="BB30" s="14"/>
      <c r="BC30" s="14"/>
      <c r="BD30" s="14"/>
      <c r="BE30" s="14"/>
      <c r="BF30" s="14"/>
      <c r="BG30" s="14"/>
      <c r="BH30" s="14"/>
      <c r="BI30" s="14"/>
      <c r="BJ30" s="14"/>
      <c r="BK30" s="14"/>
      <c r="BL30" s="14"/>
      <c r="BM30" s="14"/>
      <c r="BN30" s="14"/>
      <c r="BO30" s="14"/>
      <c r="BP30" s="14"/>
      <c r="BQ30" s="14"/>
      <c r="BR30" s="14"/>
      <c r="BS30" s="14"/>
      <c r="BT30" s="14"/>
      <c r="BU30" s="14"/>
      <c r="BV30" s="14"/>
      <c r="BW30" s="14"/>
      <c r="BX30" s="14"/>
      <c r="BY30" s="14"/>
      <c r="BZ30" s="14"/>
      <c r="CA30" s="14"/>
      <c r="CB30" s="14"/>
      <c r="CC30" s="14"/>
      <c r="CD30" s="14"/>
      <c r="CE30" s="14"/>
      <c r="CF30" s="14"/>
      <c r="CG30" s="14"/>
      <c r="CH30" s="14"/>
      <c r="CI30" s="14"/>
      <c r="CJ30" s="14"/>
      <c r="CK30" s="14"/>
      <c r="CL30" s="14"/>
      <c r="CM30" s="14"/>
      <c r="CN30" s="14"/>
      <c r="CO30" s="14"/>
      <c r="CP30" s="14"/>
      <c r="CQ30" s="14"/>
      <c r="CR30" s="14"/>
      <c r="CS30" s="14"/>
      <c r="CT30" s="14"/>
      <c r="CU30" s="14"/>
      <c r="CV30" s="14"/>
      <c r="CW30" s="14"/>
      <c r="CX30" s="14"/>
      <c r="CY30" s="14"/>
      <c r="CZ30" s="14"/>
      <c r="DA30" s="14"/>
      <c r="DB30" s="14"/>
      <c r="DC30" s="14"/>
      <c r="DD30" s="14"/>
      <c r="DE30" s="14"/>
      <c r="DF30" s="14"/>
      <c r="DG30" s="14"/>
      <c r="DH30" s="14"/>
      <c r="DI30" s="14"/>
      <c r="DJ30" s="14"/>
      <c r="DK30" s="14"/>
      <c r="DL30" s="14"/>
      <c r="DM30" s="14"/>
      <c r="DN30" s="14"/>
      <c r="DO30" s="14"/>
      <c r="DP30" s="14"/>
      <c r="DQ30" s="14"/>
      <c r="DR30" s="14"/>
      <c r="DS30" s="14"/>
      <c r="DT30" s="14"/>
      <c r="DU30" s="14"/>
      <c r="DV30" s="14"/>
      <c r="DW30" s="14"/>
      <c r="DX30" s="14"/>
      <c r="DY30" s="14"/>
      <c r="DZ30" s="14"/>
      <c r="EA30" s="14"/>
      <c r="EB30" s="14"/>
      <c r="EC30" s="14"/>
      <c r="ED30" s="14"/>
      <c r="EE30" s="14"/>
      <c r="EF30" s="14"/>
      <c r="EG30" s="14"/>
      <c r="EH30" s="14"/>
      <c r="EI30" s="14"/>
      <c r="EJ30" s="14"/>
      <c r="EK30" s="14"/>
      <c r="EL30" s="14"/>
      <c r="EM30" s="14"/>
      <c r="EN30" s="14"/>
      <c r="EO30" s="14"/>
      <c r="EP30" s="14"/>
      <c r="EQ30" s="14"/>
      <c r="ER30" s="14"/>
      <c r="ES30" s="14"/>
      <c r="ET30" s="14"/>
      <c r="EU30" s="14"/>
      <c r="EV30" s="14"/>
      <c r="EW30" s="14"/>
      <c r="EX30" s="14"/>
      <c r="EY30" s="14"/>
      <c r="EZ30" s="14"/>
      <c r="FA30" s="14"/>
      <c r="FB30" s="14"/>
      <c r="FC30" s="14"/>
      <c r="FD30" s="14"/>
      <c r="FE30" s="14"/>
      <c r="FF30" s="14"/>
      <c r="FG30" s="14"/>
      <c r="FH30" s="14"/>
      <c r="FI30" s="14"/>
      <c r="FJ30" s="14"/>
      <c r="FK30" s="14"/>
      <c r="FL30" s="14"/>
      <c r="FM30" s="14"/>
      <c r="FN30" s="14"/>
      <c r="FO30" s="14"/>
      <c r="FP30" s="14"/>
      <c r="FQ30" s="14"/>
      <c r="FR30" s="14"/>
      <c r="FS30" s="14"/>
      <c r="FT30" s="14"/>
      <c r="FU30" s="14"/>
      <c r="FV30" s="14"/>
      <c r="FW30" s="14"/>
      <c r="FX30" s="14"/>
      <c r="FY30" s="14"/>
      <c r="FZ30" s="14"/>
      <c r="GA30" s="14"/>
      <c r="GB30" s="14"/>
      <c r="GC30" s="14"/>
      <c r="GD30" s="14"/>
      <c r="GE30" s="14"/>
      <c r="GF30" s="14"/>
      <c r="GG30" s="14"/>
      <c r="GH30" s="14"/>
      <c r="GI30" s="14"/>
      <c r="GJ30" s="14"/>
      <c r="GK30" s="14"/>
      <c r="GL30" s="14"/>
      <c r="GM30" s="14"/>
      <c r="GN30" s="14"/>
      <c r="GO30" s="14"/>
      <c r="GP30" s="14"/>
      <c r="GQ30" s="14"/>
      <c r="GR30" s="14"/>
      <c r="GS30" s="14"/>
      <c r="GT30" s="14"/>
      <c r="GU30" s="14"/>
      <c r="GV30" s="14"/>
      <c r="GW30" s="14"/>
      <c r="GX30" s="14"/>
      <c r="GY30" s="14"/>
      <c r="GZ30" s="14"/>
      <c r="HA30" s="14"/>
      <c r="HB30" s="14"/>
      <c r="HC30" s="14"/>
      <c r="HD30" s="14"/>
      <c r="HE30" s="14"/>
      <c r="HF30" s="14"/>
      <c r="HG30" s="14"/>
      <c r="HH30" s="14"/>
      <c r="HI30" s="14"/>
      <c r="HJ30" s="14"/>
      <c r="HK30" s="14"/>
      <c r="HL30" s="14"/>
      <c r="HM30" s="14"/>
      <c r="HN30" s="14"/>
      <c r="HO30" s="14"/>
      <c r="HP30" s="14"/>
      <c r="HQ30" s="14"/>
      <c r="HR30" s="14"/>
      <c r="HS30" s="14"/>
      <c r="HT30" s="14"/>
      <c r="HU30" s="14"/>
      <c r="HV30" s="14"/>
      <c r="HW30" s="14"/>
      <c r="HX30" s="14"/>
      <c r="HY30" s="14"/>
      <c r="HZ30" s="14"/>
      <c r="IA30" s="14"/>
      <c r="IB30" s="14"/>
      <c r="IC30" s="14"/>
      <c r="ID30" s="14"/>
      <c r="IE30" s="14"/>
      <c r="IF30" s="14"/>
      <c r="IG30" s="14"/>
      <c r="IH30" s="14"/>
      <c r="II30" s="14"/>
      <c r="IJ30" s="14"/>
      <c r="IK30" s="14"/>
      <c r="IL30" s="14"/>
      <c r="IM30" s="14"/>
      <c r="IN30" s="14"/>
      <c r="IO30" s="14"/>
      <c r="IP30" s="14"/>
      <c r="IQ30" s="14"/>
      <c r="IR30" s="14"/>
      <c r="IS30" s="14"/>
      <c r="IT30" s="14"/>
      <c r="IU30" s="14"/>
      <c r="IV30" s="14"/>
      <c r="IW30" s="14"/>
      <c r="IX30" s="14"/>
      <c r="IY30" s="14"/>
      <c r="IZ30" s="14"/>
      <c r="JA30" s="14"/>
      <c r="JB30" s="14"/>
      <c r="JC30" s="14"/>
      <c r="JD30" s="14"/>
      <c r="JE30" s="14"/>
      <c r="JF30" s="14"/>
      <c r="JG30" s="14"/>
      <c r="JH30" s="14"/>
      <c r="JI30" s="14"/>
      <c r="JJ30" s="14"/>
      <c r="JK30" s="14"/>
      <c r="JL30" s="14"/>
      <c r="JM30" s="14"/>
      <c r="JN30" s="14"/>
      <c r="JO30" s="14"/>
      <c r="JP30" s="14"/>
      <c r="JQ30" s="14"/>
      <c r="JR30" s="14"/>
      <c r="JS30" s="14"/>
      <c r="JT30" s="14"/>
      <c r="JU30" s="14"/>
      <c r="JV30" s="14"/>
      <c r="JW30" s="14"/>
      <c r="JX30" s="14"/>
      <c r="JY30" s="14"/>
      <c r="JZ30" s="14"/>
      <c r="KA30" s="14"/>
      <c r="KB30" s="14"/>
      <c r="KC30" s="14"/>
      <c r="KD30" s="14"/>
      <c r="KE30" s="14"/>
      <c r="KF30" s="14"/>
      <c r="KG30" s="14"/>
      <c r="KH30" s="14"/>
      <c r="KI30" s="14"/>
      <c r="KJ30" s="14"/>
      <c r="KK30" s="14"/>
      <c r="KL30" s="14"/>
      <c r="KM30" s="14"/>
      <c r="KN30" s="14"/>
      <c r="KO30" s="14"/>
      <c r="KP30" s="14"/>
      <c r="KQ30" s="14"/>
      <c r="KR30" s="14"/>
      <c r="KS30" s="14"/>
      <c r="KT30" s="14"/>
      <c r="KU30" s="14"/>
    </row>
    <row r="31" spans="1:307" s="3" customFormat="1" x14ac:dyDescent="0.55000000000000004">
      <c r="A31" t="s">
        <v>225</v>
      </c>
      <c r="B31" s="33">
        <v>0.26669999999999999</v>
      </c>
      <c r="C31" s="33">
        <v>15.5261</v>
      </c>
      <c r="D31" s="33">
        <v>51.230400000000003</v>
      </c>
      <c r="E31" s="33">
        <v>2.3319000000000001</v>
      </c>
      <c r="F31" s="33">
        <v>10.2128</v>
      </c>
      <c r="G31" s="33">
        <v>19.782900000000001</v>
      </c>
      <c r="H31" s="33">
        <v>0</v>
      </c>
      <c r="I31" s="33">
        <v>1.0165999999999999</v>
      </c>
      <c r="J31" s="33">
        <v>0.23880000000000001</v>
      </c>
      <c r="K31" s="33">
        <v>3.0700000000000002E-2</v>
      </c>
      <c r="L31" s="33">
        <v>3.9E-2</v>
      </c>
      <c r="M31" s="33"/>
      <c r="N31" s="33"/>
      <c r="O31" s="33">
        <v>100.6746</v>
      </c>
      <c r="Q31" t="s">
        <v>236</v>
      </c>
      <c r="R31" s="24" t="s">
        <v>310</v>
      </c>
      <c r="S31" s="18"/>
      <c r="T31" s="14"/>
      <c r="U31" s="14"/>
      <c r="V31" s="14"/>
      <c r="W31" s="14"/>
      <c r="X31" s="14"/>
      <c r="Y31" s="14"/>
      <c r="Z31" s="14"/>
      <c r="AA31" s="14"/>
      <c r="AB31" s="14"/>
      <c r="AC31" s="14"/>
      <c r="AD31" s="14"/>
      <c r="AE31" s="15"/>
      <c r="AF31" s="14"/>
      <c r="AG31" s="14"/>
      <c r="AH31" s="14"/>
      <c r="AI31" s="14"/>
      <c r="AJ31" s="14"/>
      <c r="AK31" s="14"/>
      <c r="AL31" s="14"/>
      <c r="AM31" s="14"/>
      <c r="AN31" s="14"/>
      <c r="AO31" s="15"/>
      <c r="AP31" s="14"/>
      <c r="AQ31" s="14"/>
      <c r="AR31" s="14"/>
      <c r="AS31" s="15"/>
      <c r="AT31" s="14"/>
      <c r="AU31" s="14"/>
      <c r="AV31" s="14"/>
      <c r="AW31" s="14"/>
      <c r="AX31" s="14"/>
      <c r="AY31" s="14"/>
      <c r="AZ31" s="14"/>
      <c r="BA31" s="14"/>
      <c r="BB31" s="14"/>
      <c r="BC31" s="14"/>
      <c r="BD31" s="14"/>
      <c r="BE31" s="14"/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  <c r="BW31" s="14"/>
      <c r="BX31" s="14"/>
      <c r="BY31" s="14"/>
      <c r="BZ31" s="14"/>
      <c r="CA31" s="14"/>
      <c r="CB31" s="14"/>
      <c r="CC31" s="14"/>
      <c r="CD31" s="14"/>
      <c r="CE31" s="14"/>
      <c r="CF31" s="14"/>
      <c r="CG31" s="14"/>
      <c r="CH31" s="14"/>
      <c r="CI31" s="14"/>
      <c r="CJ31" s="14"/>
      <c r="CK31" s="14"/>
      <c r="CL31" s="14"/>
      <c r="CM31" s="14"/>
      <c r="CN31" s="14"/>
      <c r="CO31" s="14"/>
      <c r="CP31" s="14"/>
      <c r="CQ31" s="14"/>
      <c r="CR31" s="14"/>
      <c r="CS31" s="14"/>
      <c r="CT31" s="14"/>
      <c r="CU31" s="14"/>
      <c r="CV31" s="14"/>
      <c r="CW31" s="14"/>
      <c r="CX31" s="14"/>
      <c r="CY31" s="14"/>
      <c r="CZ31" s="14"/>
      <c r="DA31" s="14"/>
      <c r="DB31" s="14"/>
      <c r="DC31" s="14"/>
      <c r="DD31" s="14"/>
      <c r="DE31" s="14"/>
      <c r="DF31" s="14"/>
      <c r="DG31" s="14"/>
      <c r="DH31" s="14"/>
      <c r="DI31" s="14"/>
      <c r="DJ31" s="14"/>
      <c r="DK31" s="14"/>
      <c r="DL31" s="14"/>
      <c r="DM31" s="14"/>
      <c r="DN31" s="14"/>
      <c r="DO31" s="14"/>
      <c r="DP31" s="14"/>
      <c r="DQ31" s="14"/>
      <c r="DR31" s="14"/>
      <c r="DS31" s="14"/>
      <c r="DT31" s="14"/>
      <c r="DU31" s="14"/>
      <c r="DV31" s="14"/>
      <c r="DW31" s="14"/>
      <c r="DX31" s="14"/>
      <c r="DY31" s="14"/>
      <c r="DZ31" s="14"/>
      <c r="EA31" s="14"/>
      <c r="EB31" s="14"/>
      <c r="EC31" s="14"/>
      <c r="ED31" s="14"/>
      <c r="EE31" s="14"/>
      <c r="EF31" s="14"/>
      <c r="EG31" s="14"/>
      <c r="EH31" s="14"/>
      <c r="EI31" s="14"/>
      <c r="EJ31" s="14"/>
      <c r="EK31" s="14"/>
      <c r="EL31" s="14"/>
      <c r="EM31" s="14"/>
      <c r="EN31" s="14"/>
      <c r="EO31" s="14"/>
      <c r="EP31" s="14"/>
      <c r="EQ31" s="14"/>
      <c r="ER31" s="14"/>
      <c r="ES31" s="14"/>
      <c r="ET31" s="14"/>
      <c r="EU31" s="14"/>
      <c r="EV31" s="14"/>
      <c r="EW31" s="14"/>
      <c r="EX31" s="14"/>
      <c r="EY31" s="14"/>
      <c r="EZ31" s="14"/>
      <c r="FA31" s="14"/>
      <c r="FB31" s="14"/>
      <c r="FC31" s="14"/>
      <c r="FD31" s="14"/>
      <c r="FE31" s="14"/>
      <c r="FF31" s="14"/>
      <c r="FG31" s="14"/>
      <c r="FH31" s="14"/>
      <c r="FI31" s="14"/>
      <c r="FJ31" s="14"/>
      <c r="FK31" s="14"/>
      <c r="FL31" s="14"/>
      <c r="FM31" s="14"/>
      <c r="FN31" s="14"/>
      <c r="FO31" s="14"/>
      <c r="FP31" s="14"/>
      <c r="FQ31" s="14"/>
      <c r="FR31" s="14"/>
      <c r="FS31" s="14"/>
      <c r="FT31" s="14"/>
      <c r="FU31" s="14"/>
      <c r="FV31" s="14"/>
      <c r="FW31" s="14"/>
      <c r="FX31" s="14"/>
      <c r="FY31" s="14"/>
      <c r="FZ31" s="14"/>
      <c r="GA31" s="14"/>
      <c r="GB31" s="14"/>
      <c r="GC31" s="14"/>
      <c r="GD31" s="14"/>
      <c r="GE31" s="14"/>
      <c r="GF31" s="14"/>
      <c r="GG31" s="14"/>
      <c r="GH31" s="14"/>
      <c r="GI31" s="14"/>
      <c r="GJ31" s="14"/>
      <c r="GK31" s="14"/>
      <c r="GL31" s="14"/>
      <c r="GM31" s="14"/>
      <c r="GN31" s="14"/>
      <c r="GO31" s="14"/>
      <c r="GP31" s="14"/>
      <c r="GQ31" s="14"/>
      <c r="GR31" s="14"/>
      <c r="GS31" s="14"/>
      <c r="GT31" s="14"/>
      <c r="GU31" s="14"/>
      <c r="GV31" s="14"/>
      <c r="GW31" s="14"/>
      <c r="GX31" s="14"/>
      <c r="GY31" s="14"/>
      <c r="GZ31" s="14"/>
      <c r="HA31" s="14"/>
      <c r="HB31" s="14"/>
      <c r="HC31" s="14"/>
      <c r="HD31" s="14"/>
      <c r="HE31" s="14"/>
      <c r="HF31" s="14"/>
      <c r="HG31" s="14"/>
      <c r="HH31" s="14"/>
      <c r="HI31" s="14"/>
      <c r="HJ31" s="14"/>
      <c r="HK31" s="14"/>
      <c r="HL31" s="14"/>
      <c r="HM31" s="14"/>
      <c r="HN31" s="14"/>
      <c r="HO31" s="14"/>
      <c r="HP31" s="14"/>
      <c r="HQ31" s="14"/>
      <c r="HR31" s="14"/>
      <c r="HS31" s="14"/>
      <c r="HT31" s="14"/>
      <c r="HU31" s="14"/>
      <c r="HV31" s="14"/>
      <c r="HW31" s="14"/>
      <c r="HX31" s="14"/>
      <c r="HY31" s="14"/>
      <c r="HZ31" s="14"/>
      <c r="IA31" s="14"/>
      <c r="IB31" s="14"/>
      <c r="IC31" s="14"/>
      <c r="ID31" s="14"/>
      <c r="IE31" s="14"/>
      <c r="IF31" s="14"/>
      <c r="IG31" s="14"/>
      <c r="IH31" s="14"/>
      <c r="II31" s="14"/>
      <c r="IJ31" s="14"/>
      <c r="IK31" s="14"/>
      <c r="IL31" s="14"/>
      <c r="IM31" s="14"/>
      <c r="IN31" s="14"/>
      <c r="IO31" s="14"/>
      <c r="IP31" s="14"/>
      <c r="IQ31" s="14"/>
      <c r="IR31" s="14"/>
      <c r="IS31" s="14"/>
      <c r="IT31" s="14"/>
      <c r="IU31" s="14"/>
      <c r="IV31" s="14"/>
      <c r="IW31" s="14"/>
      <c r="IX31" s="14"/>
      <c r="IY31" s="14"/>
      <c r="IZ31" s="14"/>
      <c r="JA31" s="14"/>
      <c r="JB31" s="14"/>
      <c r="JC31" s="14"/>
      <c r="JD31" s="14"/>
      <c r="JE31" s="14"/>
      <c r="JF31" s="14"/>
      <c r="JG31" s="14"/>
      <c r="JH31" s="14"/>
      <c r="JI31" s="14"/>
      <c r="JJ31" s="14"/>
      <c r="JK31" s="14"/>
      <c r="JL31" s="14"/>
      <c r="JM31" s="14"/>
      <c r="JN31" s="14"/>
      <c r="JO31" s="14"/>
      <c r="JP31" s="14"/>
      <c r="JQ31" s="14"/>
      <c r="JR31" s="14"/>
      <c r="JS31" s="14"/>
      <c r="JT31" s="14"/>
      <c r="JU31" s="14"/>
      <c r="JV31" s="14"/>
      <c r="JW31" s="14"/>
      <c r="JX31" s="14"/>
      <c r="JY31" s="14"/>
      <c r="JZ31" s="14"/>
      <c r="KA31" s="14"/>
      <c r="KB31" s="14"/>
      <c r="KC31" s="14"/>
      <c r="KD31" s="14"/>
      <c r="KE31" s="14"/>
      <c r="KF31" s="14"/>
      <c r="KG31" s="14"/>
      <c r="KH31" s="14"/>
      <c r="KI31" s="14"/>
      <c r="KJ31" s="14"/>
      <c r="KK31" s="14"/>
      <c r="KL31" s="14"/>
      <c r="KM31" s="14"/>
      <c r="KN31" s="14"/>
      <c r="KO31" s="14"/>
      <c r="KP31" s="14"/>
      <c r="KQ31" s="14"/>
      <c r="KR31" s="14"/>
      <c r="KS31" s="14"/>
      <c r="KT31" s="14"/>
      <c r="KU31" s="14"/>
    </row>
    <row r="32" spans="1:307" s="3" customFormat="1" x14ac:dyDescent="0.55000000000000004">
      <c r="A32" t="s">
        <v>237</v>
      </c>
      <c r="B32" s="33"/>
      <c r="C32" s="33">
        <v>2.5225</v>
      </c>
      <c r="D32" s="33">
        <v>6.4500000000000002E-2</v>
      </c>
      <c r="E32" s="33">
        <v>0.17119999999999999</v>
      </c>
      <c r="F32" s="33">
        <v>46.455399999999997</v>
      </c>
      <c r="G32" s="33">
        <v>8.1900000000000001E-2</v>
      </c>
      <c r="H32" s="33"/>
      <c r="I32" s="33">
        <v>49.643599999999999</v>
      </c>
      <c r="J32" s="33">
        <v>0.37430000000000002</v>
      </c>
      <c r="K32" s="33">
        <v>2.8299999999999999E-2</v>
      </c>
      <c r="L32" s="33">
        <v>3.9100000000000003E-2</v>
      </c>
      <c r="M32" s="33"/>
      <c r="N32" s="33">
        <v>2.7699999999999999E-2</v>
      </c>
      <c r="O32" s="33">
        <v>99.408299999999997</v>
      </c>
      <c r="Q32" t="s">
        <v>238</v>
      </c>
      <c r="R32" s="24" t="s">
        <v>304</v>
      </c>
      <c r="S32" s="18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14"/>
      <c r="AE32" s="15"/>
      <c r="AF32" s="14"/>
      <c r="AG32" s="14"/>
      <c r="AH32" s="14"/>
      <c r="AI32" s="14"/>
      <c r="AJ32" s="14"/>
      <c r="AK32" s="14"/>
      <c r="AL32" s="14"/>
      <c r="AM32" s="14"/>
      <c r="AN32" s="14"/>
      <c r="AO32" s="15"/>
      <c r="AP32" s="14"/>
      <c r="AQ32" s="14"/>
      <c r="AR32" s="14"/>
      <c r="AS32" s="15"/>
      <c r="AT32" s="14"/>
      <c r="AU32" s="14"/>
      <c r="AV32" s="14"/>
      <c r="AW32" s="14"/>
      <c r="AX32" s="14"/>
      <c r="AY32" s="14"/>
      <c r="AZ32" s="14"/>
      <c r="BA32" s="14"/>
      <c r="BB32" s="14"/>
      <c r="BC32" s="14"/>
      <c r="BD32" s="14"/>
      <c r="BE32" s="14"/>
      <c r="BF32" s="14"/>
      <c r="BG32" s="14"/>
      <c r="BH32" s="14"/>
      <c r="BI32" s="14"/>
      <c r="BJ32" s="14"/>
      <c r="BK32" s="14"/>
      <c r="BL32" s="14"/>
      <c r="BM32" s="14"/>
      <c r="BN32" s="14"/>
      <c r="BO32" s="14"/>
      <c r="BP32" s="14"/>
      <c r="BQ32" s="14"/>
      <c r="BR32" s="14"/>
      <c r="BS32" s="14"/>
      <c r="BT32" s="14"/>
      <c r="BU32" s="14"/>
      <c r="BV32" s="14"/>
      <c r="BW32" s="14"/>
      <c r="BX32" s="14"/>
      <c r="BY32" s="14"/>
      <c r="BZ32" s="14"/>
      <c r="CA32" s="14"/>
      <c r="CB32" s="14"/>
      <c r="CC32" s="14"/>
      <c r="CD32" s="14"/>
      <c r="CE32" s="14"/>
      <c r="CF32" s="14"/>
      <c r="CG32" s="14"/>
      <c r="CH32" s="14"/>
      <c r="CI32" s="14"/>
      <c r="CJ32" s="14"/>
      <c r="CK32" s="14"/>
      <c r="CL32" s="14"/>
      <c r="CM32" s="14"/>
      <c r="CN32" s="14"/>
      <c r="CO32" s="14"/>
      <c r="CP32" s="14"/>
      <c r="CQ32" s="14"/>
      <c r="CR32" s="14"/>
      <c r="CS32" s="14"/>
      <c r="CT32" s="14"/>
      <c r="CU32" s="14"/>
      <c r="CV32" s="14"/>
      <c r="CW32" s="14"/>
      <c r="CX32" s="14"/>
      <c r="CY32" s="14"/>
      <c r="CZ32" s="14"/>
      <c r="DA32" s="14"/>
      <c r="DB32" s="14"/>
      <c r="DC32" s="14"/>
      <c r="DD32" s="14"/>
      <c r="DE32" s="14"/>
      <c r="DF32" s="14"/>
      <c r="DG32" s="14"/>
      <c r="DH32" s="14"/>
      <c r="DI32" s="14"/>
      <c r="DJ32" s="14"/>
      <c r="DK32" s="14"/>
      <c r="DL32" s="14"/>
      <c r="DM32" s="14"/>
      <c r="DN32" s="14"/>
      <c r="DO32" s="14"/>
      <c r="DP32" s="14"/>
      <c r="DQ32" s="14"/>
      <c r="DR32" s="14"/>
      <c r="DS32" s="14"/>
      <c r="DT32" s="14"/>
      <c r="DU32" s="14"/>
      <c r="DV32" s="14"/>
      <c r="DW32" s="14"/>
      <c r="DX32" s="14"/>
      <c r="DY32" s="14"/>
      <c r="DZ32" s="14"/>
      <c r="EA32" s="14"/>
      <c r="EB32" s="14"/>
      <c r="EC32" s="14"/>
      <c r="ED32" s="14"/>
      <c r="EE32" s="14"/>
      <c r="EF32" s="14"/>
      <c r="EG32" s="14"/>
      <c r="EH32" s="14"/>
      <c r="EI32" s="14"/>
      <c r="EJ32" s="14"/>
      <c r="EK32" s="14"/>
      <c r="EL32" s="14"/>
      <c r="EM32" s="14"/>
      <c r="EN32" s="14"/>
      <c r="EO32" s="14"/>
      <c r="EP32" s="14"/>
      <c r="EQ32" s="14"/>
      <c r="ER32" s="14"/>
      <c r="ES32" s="14"/>
      <c r="ET32" s="14"/>
      <c r="EU32" s="14"/>
      <c r="EV32" s="14"/>
      <c r="EW32" s="14"/>
      <c r="EX32" s="14"/>
      <c r="EY32" s="14"/>
      <c r="EZ32" s="14"/>
      <c r="FA32" s="14"/>
      <c r="FB32" s="14"/>
      <c r="FC32" s="14"/>
      <c r="FD32" s="14"/>
      <c r="FE32" s="14"/>
      <c r="FF32" s="14"/>
      <c r="FG32" s="14"/>
      <c r="FH32" s="14"/>
      <c r="FI32" s="14"/>
      <c r="FJ32" s="14"/>
      <c r="FK32" s="14"/>
      <c r="FL32" s="14"/>
      <c r="FM32" s="14"/>
      <c r="FN32" s="14"/>
      <c r="FO32" s="14"/>
      <c r="FP32" s="14"/>
      <c r="FQ32" s="14"/>
      <c r="FR32" s="14"/>
      <c r="FS32" s="14"/>
      <c r="FT32" s="14"/>
      <c r="FU32" s="14"/>
      <c r="FV32" s="14"/>
      <c r="FW32" s="14"/>
      <c r="FX32" s="14"/>
      <c r="FY32" s="14"/>
      <c r="FZ32" s="14"/>
      <c r="GA32" s="14"/>
      <c r="GB32" s="14"/>
      <c r="GC32" s="14"/>
      <c r="GD32" s="14"/>
      <c r="GE32" s="14"/>
      <c r="GF32" s="14"/>
      <c r="GG32" s="14"/>
      <c r="GH32" s="14"/>
      <c r="GI32" s="14"/>
      <c r="GJ32" s="14"/>
      <c r="GK32" s="14"/>
      <c r="GL32" s="14"/>
      <c r="GM32" s="14"/>
      <c r="GN32" s="14"/>
      <c r="GO32" s="14"/>
      <c r="GP32" s="14"/>
      <c r="GQ32" s="14"/>
      <c r="GR32" s="14"/>
      <c r="GS32" s="14"/>
      <c r="GT32" s="14"/>
      <c r="GU32" s="14"/>
      <c r="GV32" s="14"/>
      <c r="GW32" s="14"/>
      <c r="GX32" s="14"/>
      <c r="GY32" s="14"/>
      <c r="GZ32" s="14"/>
      <c r="HA32" s="14"/>
      <c r="HB32" s="14"/>
      <c r="HC32" s="14"/>
      <c r="HD32" s="14"/>
      <c r="HE32" s="14"/>
      <c r="HF32" s="14"/>
      <c r="HG32" s="14"/>
      <c r="HH32" s="14"/>
      <c r="HI32" s="14"/>
      <c r="HJ32" s="14"/>
      <c r="HK32" s="14"/>
      <c r="HL32" s="14"/>
      <c r="HM32" s="14"/>
      <c r="HN32" s="14"/>
      <c r="HO32" s="14"/>
      <c r="HP32" s="14"/>
      <c r="HQ32" s="14"/>
      <c r="HR32" s="14"/>
      <c r="HS32" s="14"/>
      <c r="HT32" s="14"/>
      <c r="HU32" s="14"/>
      <c r="HV32" s="14"/>
      <c r="HW32" s="14"/>
      <c r="HX32" s="14"/>
      <c r="HY32" s="14"/>
      <c r="HZ32" s="14"/>
      <c r="IA32" s="14"/>
      <c r="IB32" s="14"/>
      <c r="IC32" s="14"/>
      <c r="ID32" s="14"/>
      <c r="IE32" s="14"/>
      <c r="IF32" s="14"/>
      <c r="IG32" s="14"/>
      <c r="IH32" s="14"/>
      <c r="II32" s="14"/>
      <c r="IJ32" s="14"/>
      <c r="IK32" s="14"/>
      <c r="IL32" s="14"/>
      <c r="IM32" s="14"/>
      <c r="IN32" s="14"/>
      <c r="IO32" s="14"/>
      <c r="IP32" s="14"/>
      <c r="IQ32" s="14"/>
      <c r="IR32" s="14"/>
      <c r="IS32" s="14"/>
      <c r="IT32" s="14"/>
      <c r="IU32" s="14"/>
      <c r="IV32" s="14"/>
      <c r="IW32" s="14"/>
      <c r="IX32" s="14"/>
      <c r="IY32" s="14"/>
      <c r="IZ32" s="14"/>
      <c r="JA32" s="14"/>
      <c r="JB32" s="14"/>
      <c r="JC32" s="14"/>
      <c r="JD32" s="14"/>
      <c r="JE32" s="14"/>
      <c r="JF32" s="14"/>
      <c r="JG32" s="14"/>
      <c r="JH32" s="14"/>
      <c r="JI32" s="14"/>
      <c r="JJ32" s="14"/>
      <c r="JK32" s="14"/>
      <c r="JL32" s="14"/>
      <c r="JM32" s="14"/>
      <c r="JN32" s="14"/>
      <c r="JO32" s="14"/>
      <c r="JP32" s="14"/>
      <c r="JQ32" s="14"/>
      <c r="JR32" s="14"/>
      <c r="JS32" s="14"/>
      <c r="JT32" s="14"/>
      <c r="JU32" s="14"/>
      <c r="JV32" s="14"/>
      <c r="JW32" s="14"/>
      <c r="JX32" s="14"/>
      <c r="JY32" s="14"/>
      <c r="JZ32" s="14"/>
      <c r="KA32" s="14"/>
      <c r="KB32" s="14"/>
      <c r="KC32" s="14"/>
      <c r="KD32" s="14"/>
      <c r="KE32" s="14"/>
      <c r="KF32" s="14"/>
      <c r="KG32" s="14"/>
      <c r="KH32" s="14"/>
      <c r="KI32" s="14"/>
      <c r="KJ32" s="14"/>
      <c r="KK32" s="14"/>
      <c r="KL32" s="14"/>
      <c r="KM32" s="14"/>
      <c r="KN32" s="14"/>
      <c r="KO32" s="14"/>
      <c r="KP32" s="14"/>
      <c r="KQ32" s="14"/>
      <c r="KR32" s="14"/>
      <c r="KS32" s="14"/>
      <c r="KT32" s="14"/>
      <c r="KU32" s="14"/>
    </row>
    <row r="33" spans="1:307" s="3" customFormat="1" x14ac:dyDescent="0.55000000000000004">
      <c r="A33" t="s">
        <v>239</v>
      </c>
      <c r="B33" s="33"/>
      <c r="C33" s="33">
        <v>2.5485000000000002</v>
      </c>
      <c r="D33" s="33">
        <v>7.3599999999999999E-2</v>
      </c>
      <c r="E33" s="33">
        <v>0.14910000000000001</v>
      </c>
      <c r="F33" s="33">
        <v>49.292400000000001</v>
      </c>
      <c r="G33" s="33">
        <v>0.1237</v>
      </c>
      <c r="H33" s="33"/>
      <c r="I33" s="33">
        <v>46.219099999999997</v>
      </c>
      <c r="J33" s="33">
        <v>0.37940000000000002</v>
      </c>
      <c r="K33" s="33">
        <v>2.3199999999999998E-2</v>
      </c>
      <c r="L33" s="33">
        <v>3.3700000000000001E-2</v>
      </c>
      <c r="M33" s="33"/>
      <c r="N33" s="33">
        <v>3.9E-2</v>
      </c>
      <c r="O33" s="33">
        <v>98.881600000000006</v>
      </c>
      <c r="Q33" t="s">
        <v>238</v>
      </c>
      <c r="R33" s="24" t="s">
        <v>304</v>
      </c>
      <c r="S33" s="18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14"/>
      <c r="AE33" s="15"/>
      <c r="AF33" s="14"/>
      <c r="AG33" s="14"/>
      <c r="AH33" s="14"/>
      <c r="AI33" s="14"/>
      <c r="AJ33" s="14"/>
      <c r="AK33" s="14"/>
      <c r="AL33" s="14"/>
      <c r="AM33" s="14"/>
      <c r="AN33" s="14"/>
      <c r="AO33" s="15"/>
      <c r="AP33" s="14"/>
      <c r="AQ33" s="14"/>
      <c r="AR33" s="14"/>
      <c r="AS33" s="15"/>
      <c r="AT33" s="14"/>
      <c r="AU33" s="14"/>
      <c r="AV33" s="14"/>
      <c r="AW33" s="14"/>
      <c r="AX33" s="14"/>
      <c r="AY33" s="14"/>
      <c r="AZ33" s="14"/>
      <c r="BA33" s="14"/>
      <c r="BB33" s="14"/>
      <c r="BC33" s="14"/>
      <c r="BD33" s="14"/>
      <c r="BE33" s="14"/>
      <c r="BF33" s="14"/>
      <c r="BG33" s="14"/>
      <c r="BH33" s="14"/>
      <c r="BI33" s="14"/>
      <c r="BJ33" s="14"/>
      <c r="BK33" s="14"/>
      <c r="BL33" s="14"/>
      <c r="BM33" s="14"/>
      <c r="BN33" s="14"/>
      <c r="BO33" s="14"/>
      <c r="BP33" s="14"/>
      <c r="BQ33" s="14"/>
      <c r="BR33" s="14"/>
      <c r="BS33" s="14"/>
      <c r="BT33" s="14"/>
      <c r="BU33" s="14"/>
      <c r="BV33" s="14"/>
      <c r="BW33" s="14"/>
      <c r="BX33" s="14"/>
      <c r="BY33" s="14"/>
      <c r="BZ33" s="14"/>
      <c r="CA33" s="14"/>
      <c r="CB33" s="14"/>
      <c r="CC33" s="14"/>
      <c r="CD33" s="14"/>
      <c r="CE33" s="14"/>
      <c r="CF33" s="14"/>
      <c r="CG33" s="14"/>
      <c r="CH33" s="14"/>
      <c r="CI33" s="14"/>
      <c r="CJ33" s="14"/>
      <c r="CK33" s="14"/>
      <c r="CL33" s="14"/>
      <c r="CM33" s="14"/>
      <c r="CN33" s="14"/>
      <c r="CO33" s="14"/>
      <c r="CP33" s="14"/>
      <c r="CQ33" s="14"/>
      <c r="CR33" s="14"/>
      <c r="CS33" s="14"/>
      <c r="CT33" s="14"/>
      <c r="CU33" s="14"/>
      <c r="CV33" s="14"/>
      <c r="CW33" s="14"/>
      <c r="CX33" s="14"/>
      <c r="CY33" s="14"/>
      <c r="CZ33" s="14"/>
      <c r="DA33" s="14"/>
      <c r="DB33" s="14"/>
      <c r="DC33" s="14"/>
      <c r="DD33" s="14"/>
      <c r="DE33" s="14"/>
      <c r="DF33" s="14"/>
      <c r="DG33" s="14"/>
      <c r="DH33" s="14"/>
      <c r="DI33" s="14"/>
      <c r="DJ33" s="14"/>
      <c r="DK33" s="14"/>
      <c r="DL33" s="14"/>
      <c r="DM33" s="14"/>
      <c r="DN33" s="14"/>
      <c r="DO33" s="14"/>
      <c r="DP33" s="14"/>
      <c r="DQ33" s="14"/>
      <c r="DR33" s="14"/>
      <c r="DS33" s="14"/>
      <c r="DT33" s="14"/>
      <c r="DU33" s="14"/>
      <c r="DV33" s="14"/>
      <c r="DW33" s="14"/>
      <c r="DX33" s="14"/>
      <c r="DY33" s="14"/>
      <c r="DZ33" s="14"/>
      <c r="EA33" s="14"/>
      <c r="EB33" s="14"/>
      <c r="EC33" s="14"/>
      <c r="ED33" s="14"/>
      <c r="EE33" s="14"/>
      <c r="EF33" s="14"/>
      <c r="EG33" s="14"/>
      <c r="EH33" s="14"/>
      <c r="EI33" s="14"/>
      <c r="EJ33" s="14"/>
      <c r="EK33" s="14"/>
      <c r="EL33" s="14"/>
      <c r="EM33" s="14"/>
      <c r="EN33" s="14"/>
      <c r="EO33" s="14"/>
      <c r="EP33" s="14"/>
      <c r="EQ33" s="14"/>
      <c r="ER33" s="14"/>
      <c r="ES33" s="14"/>
      <c r="ET33" s="14"/>
      <c r="EU33" s="14"/>
      <c r="EV33" s="14"/>
      <c r="EW33" s="14"/>
      <c r="EX33" s="14"/>
      <c r="EY33" s="14"/>
      <c r="EZ33" s="14"/>
      <c r="FA33" s="14"/>
      <c r="FB33" s="14"/>
      <c r="FC33" s="14"/>
      <c r="FD33" s="14"/>
      <c r="FE33" s="14"/>
      <c r="FF33" s="14"/>
      <c r="FG33" s="14"/>
      <c r="FH33" s="14"/>
      <c r="FI33" s="14"/>
      <c r="FJ33" s="14"/>
      <c r="FK33" s="14"/>
      <c r="FL33" s="14"/>
      <c r="FM33" s="14"/>
      <c r="FN33" s="14"/>
      <c r="FO33" s="14"/>
      <c r="FP33" s="14"/>
      <c r="FQ33" s="14"/>
      <c r="FR33" s="14"/>
      <c r="FS33" s="14"/>
      <c r="FT33" s="14"/>
      <c r="FU33" s="14"/>
      <c r="FV33" s="14"/>
      <c r="FW33" s="14"/>
      <c r="FX33" s="14"/>
      <c r="FY33" s="14"/>
      <c r="FZ33" s="14"/>
      <c r="GA33" s="14"/>
      <c r="GB33" s="14"/>
      <c r="GC33" s="14"/>
      <c r="GD33" s="14"/>
      <c r="GE33" s="14"/>
      <c r="GF33" s="14"/>
      <c r="GG33" s="14"/>
      <c r="GH33" s="14"/>
      <c r="GI33" s="14"/>
      <c r="GJ33" s="14"/>
      <c r="GK33" s="14"/>
      <c r="GL33" s="14"/>
      <c r="GM33" s="14"/>
      <c r="GN33" s="14"/>
      <c r="GO33" s="14"/>
      <c r="GP33" s="14"/>
      <c r="GQ33" s="14"/>
      <c r="GR33" s="14"/>
      <c r="GS33" s="14"/>
      <c r="GT33" s="14"/>
      <c r="GU33" s="14"/>
      <c r="GV33" s="14"/>
      <c r="GW33" s="14"/>
      <c r="GX33" s="14"/>
      <c r="GY33" s="14"/>
      <c r="GZ33" s="14"/>
      <c r="HA33" s="14"/>
      <c r="HB33" s="14"/>
      <c r="HC33" s="14"/>
      <c r="HD33" s="14"/>
      <c r="HE33" s="14"/>
      <c r="HF33" s="14"/>
      <c r="HG33" s="14"/>
      <c r="HH33" s="14"/>
      <c r="HI33" s="14"/>
      <c r="HJ33" s="14"/>
      <c r="HK33" s="14"/>
      <c r="HL33" s="14"/>
      <c r="HM33" s="14"/>
      <c r="HN33" s="14"/>
      <c r="HO33" s="14"/>
      <c r="HP33" s="14"/>
      <c r="HQ33" s="14"/>
      <c r="HR33" s="14"/>
      <c r="HS33" s="14"/>
      <c r="HT33" s="14"/>
      <c r="HU33" s="14"/>
      <c r="HV33" s="14"/>
      <c r="HW33" s="14"/>
      <c r="HX33" s="14"/>
      <c r="HY33" s="14"/>
      <c r="HZ33" s="14"/>
      <c r="IA33" s="14"/>
      <c r="IB33" s="14"/>
      <c r="IC33" s="14"/>
      <c r="ID33" s="14"/>
      <c r="IE33" s="14"/>
      <c r="IF33" s="14"/>
      <c r="IG33" s="14"/>
      <c r="IH33" s="14"/>
      <c r="II33" s="14"/>
      <c r="IJ33" s="14"/>
      <c r="IK33" s="14"/>
      <c r="IL33" s="14"/>
      <c r="IM33" s="14"/>
      <c r="IN33" s="14"/>
      <c r="IO33" s="14"/>
      <c r="IP33" s="14"/>
      <c r="IQ33" s="14"/>
      <c r="IR33" s="14"/>
      <c r="IS33" s="14"/>
      <c r="IT33" s="14"/>
      <c r="IU33" s="14"/>
      <c r="IV33" s="14"/>
      <c r="IW33" s="14"/>
      <c r="IX33" s="14"/>
      <c r="IY33" s="14"/>
      <c r="IZ33" s="14"/>
      <c r="JA33" s="14"/>
      <c r="JB33" s="14"/>
      <c r="JC33" s="14"/>
      <c r="JD33" s="14"/>
      <c r="JE33" s="14"/>
      <c r="JF33" s="14"/>
      <c r="JG33" s="14"/>
      <c r="JH33" s="14"/>
      <c r="JI33" s="14"/>
      <c r="JJ33" s="14"/>
      <c r="JK33" s="14"/>
      <c r="JL33" s="14"/>
      <c r="JM33" s="14"/>
      <c r="JN33" s="14"/>
      <c r="JO33" s="14"/>
      <c r="JP33" s="14"/>
      <c r="JQ33" s="14"/>
      <c r="JR33" s="14"/>
      <c r="JS33" s="14"/>
      <c r="JT33" s="14"/>
      <c r="JU33" s="14"/>
      <c r="JV33" s="14"/>
      <c r="JW33" s="14"/>
      <c r="JX33" s="14"/>
      <c r="JY33" s="14"/>
      <c r="JZ33" s="14"/>
      <c r="KA33" s="14"/>
      <c r="KB33" s="14"/>
      <c r="KC33" s="14"/>
      <c r="KD33" s="14"/>
      <c r="KE33" s="14"/>
      <c r="KF33" s="14"/>
      <c r="KG33" s="14"/>
      <c r="KH33" s="14"/>
      <c r="KI33" s="14"/>
      <c r="KJ33" s="14"/>
      <c r="KK33" s="14"/>
      <c r="KL33" s="14"/>
      <c r="KM33" s="14"/>
      <c r="KN33" s="14"/>
      <c r="KO33" s="14"/>
      <c r="KP33" s="14"/>
      <c r="KQ33" s="14"/>
      <c r="KR33" s="14"/>
      <c r="KS33" s="14"/>
      <c r="KT33" s="14"/>
      <c r="KU33" s="14"/>
    </row>
    <row r="34" spans="1:307" s="3" customFormat="1" x14ac:dyDescent="0.55000000000000004">
      <c r="A34" t="s">
        <v>240</v>
      </c>
      <c r="B34" s="33">
        <v>0.24990000000000001</v>
      </c>
      <c r="C34" s="33">
        <v>16.147099999999998</v>
      </c>
      <c r="D34" s="33">
        <v>50.096400000000003</v>
      </c>
      <c r="E34" s="33">
        <v>4.1688000000000001</v>
      </c>
      <c r="F34" s="33">
        <v>9.3808000000000007</v>
      </c>
      <c r="G34" s="33">
        <v>18.701499999999999</v>
      </c>
      <c r="H34" s="33">
        <v>0</v>
      </c>
      <c r="I34" s="33">
        <v>1.1959</v>
      </c>
      <c r="J34" s="33">
        <v>0.1827</v>
      </c>
      <c r="K34" s="33">
        <v>1.7999999999999999E-2</v>
      </c>
      <c r="L34" s="33">
        <v>0.56899999999999995</v>
      </c>
      <c r="M34" s="33"/>
      <c r="N34" s="33"/>
      <c r="O34" s="33">
        <v>100.7089</v>
      </c>
      <c r="Q34" t="s">
        <v>241</v>
      </c>
      <c r="R34" s="24" t="s">
        <v>311</v>
      </c>
      <c r="S34" s="16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14"/>
      <c r="AE34" s="15"/>
      <c r="AF34" s="14"/>
      <c r="AG34" s="14"/>
      <c r="AH34" s="14"/>
      <c r="AI34" s="14"/>
      <c r="AJ34" s="14"/>
      <c r="AK34" s="14"/>
      <c r="AL34" s="14"/>
      <c r="AM34" s="14"/>
      <c r="AN34" s="14"/>
      <c r="AO34" s="15"/>
      <c r="AP34" s="14"/>
      <c r="AQ34" s="14"/>
      <c r="AR34" s="14"/>
      <c r="AS34" s="15"/>
      <c r="AT34" s="14"/>
      <c r="AU34" s="14"/>
      <c r="AV34" s="14"/>
      <c r="AW34" s="14"/>
      <c r="AX34" s="14"/>
      <c r="AY34" s="14"/>
      <c r="AZ34" s="14"/>
      <c r="BA34" s="14"/>
      <c r="BB34" s="14"/>
      <c r="BC34" s="14"/>
      <c r="BD34" s="14"/>
      <c r="BE34" s="14"/>
      <c r="BF34" s="14"/>
      <c r="BG34" s="14"/>
      <c r="BH34" s="14"/>
      <c r="BI34" s="14"/>
      <c r="BJ34" s="14"/>
      <c r="BK34" s="14"/>
      <c r="BL34" s="14"/>
      <c r="BM34" s="14"/>
      <c r="BN34" s="14"/>
      <c r="BO34" s="14"/>
      <c r="BP34" s="14"/>
      <c r="BQ34" s="14"/>
      <c r="BR34" s="14"/>
      <c r="BS34" s="14"/>
      <c r="BT34" s="14"/>
      <c r="BU34" s="14"/>
      <c r="BV34" s="14"/>
      <c r="BW34" s="14"/>
      <c r="BX34" s="14"/>
      <c r="BY34" s="14"/>
      <c r="BZ34" s="14"/>
      <c r="CA34" s="14"/>
      <c r="CB34" s="14"/>
      <c r="CC34" s="14"/>
      <c r="CD34" s="14"/>
      <c r="CE34" s="14"/>
      <c r="CF34" s="14"/>
      <c r="CG34" s="14"/>
      <c r="CH34" s="14"/>
      <c r="CI34" s="14"/>
      <c r="CJ34" s="14"/>
      <c r="CK34" s="14"/>
      <c r="CL34" s="14"/>
      <c r="CM34" s="14"/>
      <c r="CN34" s="14"/>
      <c r="CO34" s="14"/>
      <c r="CP34" s="14"/>
      <c r="CQ34" s="14"/>
      <c r="CR34" s="14"/>
      <c r="CS34" s="14"/>
      <c r="CT34" s="14"/>
      <c r="CU34" s="14"/>
      <c r="CV34" s="14"/>
      <c r="CW34" s="14"/>
      <c r="CX34" s="14"/>
      <c r="CY34" s="14"/>
      <c r="CZ34" s="14"/>
      <c r="DA34" s="14"/>
      <c r="DB34" s="14"/>
      <c r="DC34" s="14"/>
      <c r="DD34" s="14"/>
      <c r="DE34" s="14"/>
      <c r="DF34" s="14"/>
      <c r="DG34" s="14"/>
      <c r="DH34" s="14"/>
      <c r="DI34" s="14"/>
      <c r="DJ34" s="14"/>
      <c r="DK34" s="14"/>
      <c r="DL34" s="14"/>
      <c r="DM34" s="14"/>
      <c r="DN34" s="14"/>
      <c r="DO34" s="14"/>
      <c r="DP34" s="14"/>
      <c r="DQ34" s="14"/>
      <c r="DR34" s="14"/>
      <c r="DS34" s="14"/>
      <c r="DT34" s="14"/>
      <c r="DU34" s="14"/>
      <c r="DV34" s="14"/>
      <c r="DW34" s="14"/>
      <c r="DX34" s="14"/>
      <c r="DY34" s="14"/>
      <c r="DZ34" s="14"/>
      <c r="EA34" s="14"/>
      <c r="EB34" s="14"/>
      <c r="EC34" s="14"/>
      <c r="ED34" s="14"/>
      <c r="EE34" s="14"/>
      <c r="EF34" s="14"/>
      <c r="EG34" s="14"/>
      <c r="EH34" s="14"/>
      <c r="EI34" s="14"/>
      <c r="EJ34" s="14"/>
      <c r="EK34" s="14"/>
      <c r="EL34" s="14"/>
      <c r="EM34" s="14"/>
      <c r="EN34" s="14"/>
      <c r="EO34" s="14"/>
      <c r="EP34" s="14"/>
      <c r="EQ34" s="14"/>
      <c r="ER34" s="14"/>
      <c r="ES34" s="14"/>
      <c r="ET34" s="14"/>
      <c r="EU34" s="14"/>
      <c r="EV34" s="14"/>
      <c r="EW34" s="14"/>
      <c r="EX34" s="14"/>
      <c r="EY34" s="14"/>
      <c r="EZ34" s="14"/>
      <c r="FA34" s="14"/>
      <c r="FB34" s="14"/>
      <c r="FC34" s="14"/>
      <c r="FD34" s="14"/>
      <c r="FE34" s="14"/>
      <c r="FF34" s="14"/>
      <c r="FG34" s="14"/>
      <c r="FH34" s="14"/>
      <c r="FI34" s="14"/>
      <c r="FJ34" s="14"/>
      <c r="FK34" s="14"/>
      <c r="FL34" s="14"/>
      <c r="FM34" s="14"/>
      <c r="FN34" s="14"/>
      <c r="FO34" s="14"/>
      <c r="FP34" s="14"/>
      <c r="FQ34" s="14"/>
      <c r="FR34" s="14"/>
      <c r="FS34" s="14"/>
      <c r="FT34" s="14"/>
      <c r="FU34" s="14"/>
      <c r="FV34" s="14"/>
      <c r="FW34" s="14"/>
      <c r="FX34" s="14"/>
      <c r="FY34" s="14"/>
      <c r="FZ34" s="14"/>
      <c r="GA34" s="14"/>
      <c r="GB34" s="14"/>
      <c r="GC34" s="14"/>
      <c r="GD34" s="14"/>
      <c r="GE34" s="14"/>
      <c r="GF34" s="14"/>
      <c r="GG34" s="14"/>
      <c r="GH34" s="14"/>
      <c r="GI34" s="14"/>
      <c r="GJ34" s="14"/>
      <c r="GK34" s="14"/>
      <c r="GL34" s="14"/>
      <c r="GM34" s="14"/>
      <c r="GN34" s="14"/>
      <c r="GO34" s="14"/>
      <c r="GP34" s="14"/>
      <c r="GQ34" s="14"/>
      <c r="GR34" s="14"/>
      <c r="GS34" s="14"/>
      <c r="GT34" s="14"/>
      <c r="GU34" s="14"/>
      <c r="GV34" s="14"/>
      <c r="GW34" s="14"/>
      <c r="GX34" s="14"/>
      <c r="GY34" s="14"/>
      <c r="GZ34" s="14"/>
      <c r="HA34" s="14"/>
      <c r="HB34" s="14"/>
      <c r="HC34" s="14"/>
      <c r="HD34" s="14"/>
      <c r="HE34" s="14"/>
      <c r="HF34" s="14"/>
      <c r="HG34" s="14"/>
      <c r="HH34" s="14"/>
      <c r="HI34" s="14"/>
      <c r="HJ34" s="14"/>
      <c r="HK34" s="14"/>
      <c r="HL34" s="14"/>
      <c r="HM34" s="14"/>
      <c r="HN34" s="14"/>
      <c r="HO34" s="14"/>
      <c r="HP34" s="14"/>
      <c r="HQ34" s="14"/>
      <c r="HR34" s="14"/>
      <c r="HS34" s="14"/>
      <c r="HT34" s="14"/>
      <c r="HU34" s="14"/>
      <c r="HV34" s="14"/>
      <c r="HW34" s="14"/>
      <c r="HX34" s="14"/>
      <c r="HY34" s="14"/>
      <c r="HZ34" s="14"/>
      <c r="IA34" s="14"/>
      <c r="IB34" s="14"/>
      <c r="IC34" s="14"/>
      <c r="ID34" s="14"/>
      <c r="IE34" s="14"/>
      <c r="IF34" s="14"/>
      <c r="IG34" s="14"/>
      <c r="IH34" s="14"/>
      <c r="II34" s="14"/>
      <c r="IJ34" s="14"/>
      <c r="IK34" s="14"/>
      <c r="IL34" s="14"/>
      <c r="IM34" s="14"/>
      <c r="IN34" s="14"/>
      <c r="IO34" s="14"/>
      <c r="IP34" s="14"/>
      <c r="IQ34" s="14"/>
      <c r="IR34" s="14"/>
      <c r="IS34" s="14"/>
      <c r="IT34" s="14"/>
      <c r="IU34" s="14"/>
      <c r="IV34" s="14"/>
      <c r="IW34" s="14"/>
      <c r="IX34" s="14"/>
      <c r="IY34" s="14"/>
      <c r="IZ34" s="14"/>
      <c r="JA34" s="14"/>
      <c r="JB34" s="14"/>
      <c r="JC34" s="14"/>
      <c r="JD34" s="14"/>
      <c r="JE34" s="14"/>
      <c r="JF34" s="14"/>
      <c r="JG34" s="14"/>
      <c r="JH34" s="14"/>
      <c r="JI34" s="14"/>
      <c r="JJ34" s="14"/>
      <c r="JK34" s="14"/>
      <c r="JL34" s="14"/>
      <c r="JM34" s="14"/>
      <c r="JN34" s="14"/>
      <c r="JO34" s="14"/>
      <c r="JP34" s="14"/>
      <c r="JQ34" s="14"/>
      <c r="JR34" s="14"/>
      <c r="JS34" s="14"/>
      <c r="JT34" s="14"/>
      <c r="JU34" s="14"/>
      <c r="JV34" s="14"/>
      <c r="JW34" s="14"/>
      <c r="JX34" s="14"/>
      <c r="JY34" s="14"/>
      <c r="JZ34" s="14"/>
      <c r="KA34" s="14"/>
      <c r="KB34" s="14"/>
      <c r="KC34" s="14"/>
      <c r="KD34" s="14"/>
      <c r="KE34" s="14"/>
      <c r="KF34" s="14"/>
      <c r="KG34" s="14"/>
      <c r="KH34" s="14"/>
      <c r="KI34" s="14"/>
      <c r="KJ34" s="14"/>
      <c r="KK34" s="14"/>
      <c r="KL34" s="14"/>
      <c r="KM34" s="14"/>
      <c r="KN34" s="14"/>
      <c r="KO34" s="14"/>
      <c r="KP34" s="14"/>
      <c r="KQ34" s="14"/>
      <c r="KR34" s="14"/>
      <c r="KS34" s="14"/>
      <c r="KT34" s="14"/>
      <c r="KU34" s="14"/>
    </row>
    <row r="35" spans="1:307" s="3" customFormat="1" x14ac:dyDescent="0.55000000000000004">
      <c r="A35" t="s">
        <v>242</v>
      </c>
      <c r="B35" s="33">
        <v>5.8765999999999998</v>
      </c>
      <c r="C35" s="33">
        <v>6.0600000000000001E-2</v>
      </c>
      <c r="D35" s="33">
        <v>55.984699999999997</v>
      </c>
      <c r="E35" s="33">
        <v>25.9497</v>
      </c>
      <c r="F35" s="33">
        <v>0.86529999999999996</v>
      </c>
      <c r="G35" s="33">
        <v>9.9387000000000008</v>
      </c>
      <c r="H35" s="33">
        <v>0.42070000000000002</v>
      </c>
      <c r="I35" s="33">
        <v>0.12429999999999999</v>
      </c>
      <c r="J35" s="33">
        <v>1.6999999999999999E-3</v>
      </c>
      <c r="K35" s="33"/>
      <c r="L35" s="33"/>
      <c r="M35" s="33">
        <v>7.3200000000000001E-2</v>
      </c>
      <c r="N35" s="33"/>
      <c r="O35" s="33">
        <v>99.295599999999993</v>
      </c>
      <c r="Q35" t="s">
        <v>243</v>
      </c>
      <c r="R35" s="24" t="s">
        <v>311</v>
      </c>
      <c r="S35" s="18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14"/>
      <c r="AE35" s="14"/>
      <c r="AF35" s="14"/>
      <c r="AG35" s="14"/>
      <c r="AH35" s="14"/>
      <c r="AI35" s="14"/>
      <c r="AJ35" s="14"/>
      <c r="AK35" s="14"/>
      <c r="AL35" s="14"/>
      <c r="AM35" s="14"/>
      <c r="AN35" s="14"/>
      <c r="AO35" s="15"/>
      <c r="AP35" s="14"/>
      <c r="AQ35" s="14"/>
      <c r="AR35" s="14"/>
      <c r="AS35" s="15"/>
      <c r="AT35" s="14"/>
      <c r="AU35" s="14"/>
      <c r="AV35" s="14"/>
      <c r="AW35" s="14"/>
      <c r="AX35" s="14"/>
      <c r="AY35" s="14"/>
      <c r="AZ35" s="14"/>
      <c r="BA35" s="14"/>
      <c r="BB35" s="14"/>
      <c r="BC35" s="14"/>
      <c r="BD35" s="14"/>
      <c r="BE35" s="14"/>
      <c r="BF35" s="14"/>
      <c r="BG35" s="14"/>
      <c r="BH35" s="14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4"/>
      <c r="CA35" s="14"/>
      <c r="CB35" s="14"/>
      <c r="CC35" s="14"/>
      <c r="CD35" s="14"/>
      <c r="CE35" s="14"/>
      <c r="CF35" s="14"/>
      <c r="CG35" s="14"/>
      <c r="CH35" s="14"/>
      <c r="CI35" s="14"/>
      <c r="CJ35" s="14"/>
      <c r="CK35" s="14"/>
      <c r="CL35" s="14"/>
      <c r="CM35" s="14"/>
      <c r="CN35" s="14"/>
      <c r="CO35" s="14"/>
      <c r="CP35" s="14"/>
      <c r="CQ35" s="14"/>
      <c r="CR35" s="14"/>
      <c r="CS35" s="14"/>
      <c r="CT35" s="14"/>
      <c r="CU35" s="14"/>
      <c r="CV35" s="14"/>
      <c r="CW35" s="14"/>
      <c r="CX35" s="14"/>
      <c r="CY35" s="14"/>
      <c r="CZ35" s="14"/>
      <c r="DA35" s="14"/>
      <c r="DB35" s="14"/>
      <c r="DC35" s="14"/>
      <c r="DD35" s="14"/>
      <c r="DE35" s="14"/>
      <c r="DF35" s="14"/>
      <c r="DG35" s="14"/>
      <c r="DH35" s="14"/>
      <c r="DI35" s="14"/>
      <c r="DJ35" s="14"/>
      <c r="DK35" s="14"/>
      <c r="DL35" s="14"/>
      <c r="DM35" s="14"/>
      <c r="DN35" s="14"/>
      <c r="DO35" s="14"/>
      <c r="DP35" s="14"/>
      <c r="DQ35" s="14"/>
      <c r="DR35" s="14"/>
      <c r="DS35" s="14"/>
      <c r="DT35" s="14"/>
      <c r="DU35" s="14"/>
      <c r="DV35" s="14"/>
      <c r="DW35" s="14"/>
      <c r="DX35" s="14"/>
      <c r="DY35" s="14"/>
      <c r="DZ35" s="14"/>
      <c r="EA35" s="14"/>
      <c r="EB35" s="14"/>
      <c r="EC35" s="14"/>
      <c r="ED35" s="14"/>
      <c r="EE35" s="14"/>
      <c r="EF35" s="14"/>
      <c r="EG35" s="14"/>
      <c r="EH35" s="14"/>
      <c r="EI35" s="14"/>
      <c r="EJ35" s="14"/>
      <c r="EK35" s="14"/>
      <c r="EL35" s="14"/>
      <c r="EM35" s="14"/>
      <c r="EN35" s="14"/>
      <c r="EO35" s="14"/>
      <c r="EP35" s="14"/>
      <c r="EQ35" s="14"/>
      <c r="ER35" s="14"/>
      <c r="ES35" s="14"/>
      <c r="ET35" s="14"/>
      <c r="EU35" s="14"/>
      <c r="EV35" s="14"/>
      <c r="EW35" s="14"/>
      <c r="EX35" s="14"/>
      <c r="EY35" s="14"/>
      <c r="EZ35" s="14"/>
      <c r="FA35" s="14"/>
      <c r="FB35" s="14"/>
      <c r="FC35" s="14"/>
      <c r="FD35" s="14"/>
      <c r="FE35" s="14"/>
      <c r="FF35" s="14"/>
      <c r="FG35" s="14"/>
      <c r="FH35" s="14"/>
      <c r="FI35" s="14"/>
      <c r="FJ35" s="14"/>
      <c r="FK35" s="14"/>
      <c r="FL35" s="14"/>
      <c r="FM35" s="14"/>
      <c r="FN35" s="14"/>
      <c r="FO35" s="14"/>
      <c r="FP35" s="14"/>
      <c r="FQ35" s="14"/>
      <c r="FR35" s="14"/>
      <c r="FS35" s="14"/>
      <c r="FT35" s="14"/>
      <c r="FU35" s="14"/>
      <c r="FV35" s="14"/>
      <c r="FW35" s="14"/>
      <c r="FX35" s="14"/>
      <c r="FY35" s="14"/>
      <c r="FZ35" s="14"/>
      <c r="GA35" s="14"/>
      <c r="GB35" s="14"/>
      <c r="GC35" s="14"/>
      <c r="GD35" s="14"/>
      <c r="GE35" s="14"/>
      <c r="GF35" s="14"/>
      <c r="GG35" s="14"/>
      <c r="GH35" s="14"/>
      <c r="GI35" s="14"/>
      <c r="GJ35" s="14"/>
      <c r="GK35" s="14"/>
      <c r="GL35" s="14"/>
      <c r="GM35" s="14"/>
      <c r="GN35" s="14"/>
      <c r="GO35" s="14"/>
      <c r="GP35" s="14"/>
      <c r="GQ35" s="14"/>
      <c r="GR35" s="14"/>
      <c r="GS35" s="14"/>
      <c r="GT35" s="14"/>
      <c r="GU35" s="14"/>
      <c r="GV35" s="14"/>
      <c r="GW35" s="14"/>
      <c r="GX35" s="14"/>
      <c r="GY35" s="14"/>
      <c r="GZ35" s="14"/>
      <c r="HA35" s="14"/>
      <c r="HB35" s="14"/>
      <c r="HC35" s="14"/>
      <c r="HD35" s="14"/>
      <c r="HE35" s="14"/>
      <c r="HF35" s="14"/>
      <c r="HG35" s="14"/>
      <c r="HH35" s="14"/>
      <c r="HI35" s="14"/>
      <c r="HJ35" s="14"/>
      <c r="HK35" s="14"/>
      <c r="HL35" s="14"/>
      <c r="HM35" s="14"/>
      <c r="HN35" s="14"/>
      <c r="HO35" s="14"/>
      <c r="HP35" s="14"/>
      <c r="HQ35" s="14"/>
      <c r="HR35" s="14"/>
      <c r="HS35" s="14"/>
      <c r="HT35" s="14"/>
      <c r="HU35" s="14"/>
      <c r="HV35" s="14"/>
      <c r="HW35" s="14"/>
      <c r="HX35" s="14"/>
      <c r="HY35" s="14"/>
      <c r="HZ35" s="14"/>
      <c r="IA35" s="14"/>
      <c r="IB35" s="14"/>
      <c r="IC35" s="14"/>
      <c r="ID35" s="14"/>
      <c r="IE35" s="14"/>
      <c r="IF35" s="14"/>
      <c r="IG35" s="14"/>
      <c r="IH35" s="14"/>
      <c r="II35" s="14"/>
      <c r="IJ35" s="14"/>
      <c r="IK35" s="14"/>
      <c r="IL35" s="14"/>
      <c r="IM35" s="14"/>
      <c r="IN35" s="14"/>
      <c r="IO35" s="14"/>
      <c r="IP35" s="14"/>
      <c r="IQ35" s="14"/>
      <c r="IR35" s="14"/>
      <c r="IS35" s="14"/>
      <c r="IT35" s="14"/>
      <c r="IU35" s="14"/>
      <c r="IV35" s="14"/>
      <c r="IW35" s="14"/>
      <c r="IX35" s="14"/>
      <c r="IY35" s="14"/>
      <c r="IZ35" s="14"/>
      <c r="JA35" s="14"/>
      <c r="JB35" s="14"/>
      <c r="JC35" s="14"/>
      <c r="JD35" s="14"/>
      <c r="JE35" s="14"/>
      <c r="JF35" s="14"/>
      <c r="JG35" s="14"/>
      <c r="JH35" s="14"/>
      <c r="JI35" s="14"/>
      <c r="JJ35" s="14"/>
      <c r="JK35" s="14"/>
      <c r="JL35" s="14"/>
      <c r="JM35" s="14"/>
      <c r="JN35" s="14"/>
      <c r="JO35" s="14"/>
      <c r="JP35" s="14"/>
      <c r="JQ35" s="14"/>
      <c r="JR35" s="14"/>
      <c r="JS35" s="14"/>
      <c r="JT35" s="14"/>
      <c r="JU35" s="14"/>
      <c r="JV35" s="14"/>
      <c r="JW35" s="14"/>
      <c r="JX35" s="14"/>
      <c r="JY35" s="14"/>
      <c r="JZ35" s="14"/>
      <c r="KA35" s="14"/>
      <c r="KB35" s="14"/>
      <c r="KC35" s="14"/>
      <c r="KD35" s="14"/>
      <c r="KE35" s="14"/>
      <c r="KF35" s="14"/>
      <c r="KG35" s="14"/>
      <c r="KH35" s="14"/>
      <c r="KI35" s="14"/>
      <c r="KJ35" s="14"/>
      <c r="KK35" s="14"/>
      <c r="KL35" s="14"/>
      <c r="KM35" s="14"/>
      <c r="KN35" s="14"/>
      <c r="KO35" s="14"/>
      <c r="KP35" s="14"/>
      <c r="KQ35" s="14"/>
      <c r="KR35" s="14"/>
      <c r="KS35" s="14"/>
      <c r="KT35" s="14"/>
      <c r="KU35" s="14"/>
    </row>
    <row r="36" spans="1:307" s="10" customFormat="1" ht="14.7" thickBot="1" x14ac:dyDescent="0.6">
      <c r="A36" s="5" t="s">
        <v>244</v>
      </c>
      <c r="B36" s="36">
        <v>0.28610000000000002</v>
      </c>
      <c r="C36" s="36">
        <v>14.457700000000001</v>
      </c>
      <c r="D36" s="36">
        <v>50.657899999999998</v>
      </c>
      <c r="E36" s="36">
        <v>1.7346999999999999</v>
      </c>
      <c r="F36" s="36">
        <v>13.454499999999999</v>
      </c>
      <c r="G36" s="36">
        <v>17.666399999999999</v>
      </c>
      <c r="H36" s="36">
        <v>0</v>
      </c>
      <c r="I36" s="36">
        <v>1.1192</v>
      </c>
      <c r="J36" s="36">
        <v>0.31859999999999999</v>
      </c>
      <c r="K36" s="36">
        <v>1.4800000000000001E-2</v>
      </c>
      <c r="L36" s="36">
        <v>1.24E-2</v>
      </c>
      <c r="M36" s="36"/>
      <c r="N36" s="36"/>
      <c r="O36" s="36">
        <v>99.721999999999994</v>
      </c>
      <c r="Q36" s="5" t="s">
        <v>245</v>
      </c>
      <c r="R36" s="31" t="s">
        <v>310</v>
      </c>
      <c r="S36" s="18"/>
      <c r="T36" s="14"/>
      <c r="U36" s="14"/>
      <c r="V36" s="14"/>
      <c r="W36" s="14"/>
      <c r="X36" s="14"/>
      <c r="Y36" s="14"/>
      <c r="Z36" s="14"/>
      <c r="AA36" s="14"/>
      <c r="AB36" s="14"/>
      <c r="AC36" s="14"/>
      <c r="AD36" s="14"/>
      <c r="AE36" s="14"/>
      <c r="AF36" s="14"/>
      <c r="AG36" s="14"/>
      <c r="AH36" s="14"/>
      <c r="AI36" s="14"/>
      <c r="AJ36" s="14"/>
      <c r="AK36" s="14"/>
      <c r="AL36" s="14"/>
      <c r="AM36" s="14"/>
      <c r="AN36" s="14"/>
      <c r="AO36" s="15"/>
      <c r="AP36" s="14"/>
      <c r="AQ36" s="14"/>
      <c r="AR36" s="14"/>
      <c r="AS36" s="15"/>
      <c r="AT36" s="14"/>
      <c r="AU36" s="14"/>
      <c r="AV36" s="14"/>
      <c r="AW36" s="14"/>
      <c r="AX36" s="14"/>
      <c r="AY36" s="14"/>
      <c r="AZ36" s="14"/>
      <c r="BA36" s="14"/>
      <c r="BB36" s="14"/>
      <c r="BC36" s="14"/>
      <c r="BD36" s="14"/>
      <c r="BE36" s="14"/>
      <c r="BF36" s="14"/>
      <c r="BG36" s="14"/>
      <c r="BH36" s="14"/>
      <c r="BI36" s="14"/>
      <c r="BJ36" s="14"/>
      <c r="BK36" s="14"/>
      <c r="BL36" s="14"/>
      <c r="BM36" s="14"/>
      <c r="BN36" s="14"/>
      <c r="BO36" s="14"/>
      <c r="BP36" s="14"/>
      <c r="BQ36" s="14"/>
      <c r="BR36" s="14"/>
      <c r="BS36" s="14"/>
      <c r="BT36" s="14"/>
      <c r="BU36" s="14"/>
      <c r="BV36" s="14"/>
      <c r="BW36" s="14"/>
      <c r="BX36" s="14"/>
      <c r="BY36" s="14"/>
      <c r="BZ36" s="14"/>
      <c r="CA36" s="14"/>
      <c r="CB36" s="14"/>
      <c r="CC36" s="14"/>
      <c r="CD36" s="14"/>
      <c r="CE36" s="14"/>
      <c r="CF36" s="14"/>
      <c r="CG36" s="14"/>
      <c r="CH36" s="14"/>
      <c r="CI36" s="14"/>
      <c r="CJ36" s="14"/>
      <c r="CK36" s="14"/>
      <c r="CL36" s="14"/>
      <c r="CM36" s="14"/>
      <c r="CN36" s="14"/>
      <c r="CO36" s="14"/>
      <c r="CP36" s="14"/>
      <c r="CQ36" s="14"/>
      <c r="CR36" s="14"/>
      <c r="CS36" s="14"/>
      <c r="CT36" s="14"/>
      <c r="CU36" s="14"/>
      <c r="CV36" s="14"/>
      <c r="CW36" s="14"/>
      <c r="CX36" s="14"/>
      <c r="CY36" s="14"/>
      <c r="CZ36" s="14"/>
      <c r="DA36" s="14"/>
      <c r="DB36" s="14"/>
      <c r="DC36" s="14"/>
      <c r="DD36" s="14"/>
      <c r="DE36" s="14"/>
      <c r="DF36" s="14"/>
      <c r="DG36" s="14"/>
      <c r="DH36" s="14"/>
      <c r="DI36" s="14"/>
      <c r="DJ36" s="14"/>
      <c r="DK36" s="14"/>
      <c r="DL36" s="14"/>
      <c r="DM36" s="14"/>
      <c r="DN36" s="14"/>
      <c r="DO36" s="14"/>
      <c r="DP36" s="14"/>
      <c r="DQ36" s="14"/>
      <c r="DR36" s="14"/>
      <c r="DS36" s="14"/>
      <c r="DT36" s="14"/>
      <c r="DU36" s="14"/>
      <c r="DV36" s="14"/>
      <c r="DW36" s="14"/>
      <c r="DX36" s="14"/>
      <c r="DY36" s="14"/>
      <c r="DZ36" s="14"/>
      <c r="EA36" s="14"/>
      <c r="EB36" s="14"/>
      <c r="EC36" s="14"/>
      <c r="ED36" s="14"/>
      <c r="EE36" s="14"/>
      <c r="EF36" s="14"/>
      <c r="EG36" s="14"/>
      <c r="EH36" s="14"/>
      <c r="EI36" s="14"/>
      <c r="EJ36" s="14"/>
      <c r="EK36" s="14"/>
      <c r="EL36" s="14"/>
      <c r="EM36" s="14"/>
      <c r="EN36" s="14"/>
      <c r="EO36" s="14"/>
      <c r="EP36" s="14"/>
      <c r="EQ36" s="14"/>
      <c r="ER36" s="14"/>
      <c r="ES36" s="14"/>
      <c r="ET36" s="14"/>
      <c r="EU36" s="14"/>
      <c r="EV36" s="14"/>
      <c r="EW36" s="14"/>
      <c r="EX36" s="14"/>
      <c r="EY36" s="14"/>
      <c r="EZ36" s="14"/>
      <c r="FA36" s="14"/>
      <c r="FB36" s="14"/>
      <c r="FC36" s="14"/>
      <c r="FD36" s="14"/>
      <c r="FE36" s="14"/>
      <c r="FF36" s="14"/>
      <c r="FG36" s="14"/>
      <c r="FH36" s="14"/>
      <c r="FI36" s="14"/>
      <c r="FJ36" s="14"/>
      <c r="FK36" s="14"/>
      <c r="FL36" s="14"/>
      <c r="FM36" s="14"/>
      <c r="FN36" s="14"/>
      <c r="FO36" s="14"/>
      <c r="FP36" s="14"/>
      <c r="FQ36" s="14"/>
      <c r="FR36" s="14"/>
      <c r="FS36" s="14"/>
      <c r="FT36" s="14"/>
      <c r="FU36" s="14"/>
      <c r="FV36" s="14"/>
      <c r="FW36" s="14"/>
      <c r="FX36" s="14"/>
      <c r="FY36" s="14"/>
      <c r="FZ36" s="14"/>
      <c r="GA36" s="14"/>
      <c r="GB36" s="14"/>
      <c r="GC36" s="14"/>
      <c r="GD36" s="14"/>
      <c r="GE36" s="14"/>
      <c r="GF36" s="14"/>
      <c r="GG36" s="14"/>
      <c r="GH36" s="14"/>
      <c r="GI36" s="14"/>
      <c r="GJ36" s="14"/>
      <c r="GK36" s="14"/>
      <c r="GL36" s="14"/>
      <c r="GM36" s="14"/>
      <c r="GN36" s="14"/>
      <c r="GO36" s="14"/>
      <c r="GP36" s="14"/>
      <c r="GQ36" s="14"/>
      <c r="GR36" s="14"/>
      <c r="GS36" s="14"/>
      <c r="GT36" s="14"/>
      <c r="GU36" s="14"/>
      <c r="GV36" s="14"/>
      <c r="GW36" s="14"/>
      <c r="GX36" s="14"/>
      <c r="GY36" s="14"/>
      <c r="GZ36" s="14"/>
      <c r="HA36" s="14"/>
      <c r="HB36" s="14"/>
      <c r="HC36" s="14"/>
      <c r="HD36" s="14"/>
      <c r="HE36" s="14"/>
      <c r="HF36" s="14"/>
      <c r="HG36" s="14"/>
      <c r="HH36" s="14"/>
      <c r="HI36" s="14"/>
      <c r="HJ36" s="14"/>
      <c r="HK36" s="14"/>
      <c r="HL36" s="14"/>
      <c r="HM36" s="14"/>
      <c r="HN36" s="14"/>
      <c r="HO36" s="14"/>
      <c r="HP36" s="14"/>
      <c r="HQ36" s="14"/>
      <c r="HR36" s="14"/>
      <c r="HS36" s="14"/>
      <c r="HT36" s="14"/>
      <c r="HU36" s="14"/>
      <c r="HV36" s="14"/>
      <c r="HW36" s="14"/>
      <c r="HX36" s="14"/>
      <c r="HY36" s="14"/>
      <c r="HZ36" s="14"/>
      <c r="IA36" s="14"/>
      <c r="IB36" s="14"/>
      <c r="IC36" s="14"/>
      <c r="ID36" s="14"/>
      <c r="IE36" s="14"/>
      <c r="IF36" s="14"/>
      <c r="IG36" s="14"/>
      <c r="IH36" s="14"/>
      <c r="II36" s="14"/>
      <c r="IJ36" s="14"/>
      <c r="IK36" s="14"/>
      <c r="IL36" s="14"/>
      <c r="IM36" s="14"/>
      <c r="IN36" s="14"/>
      <c r="IO36" s="14"/>
      <c r="IP36" s="14"/>
      <c r="IQ36" s="14"/>
      <c r="IR36" s="14"/>
      <c r="IS36" s="14"/>
      <c r="IT36" s="14"/>
      <c r="IU36" s="14"/>
      <c r="IV36" s="14"/>
      <c r="IW36" s="14"/>
      <c r="IX36" s="14"/>
      <c r="IY36" s="14"/>
      <c r="IZ36" s="14"/>
      <c r="JA36" s="14"/>
      <c r="JB36" s="14"/>
      <c r="JC36" s="14"/>
      <c r="JD36" s="14"/>
      <c r="JE36" s="14"/>
      <c r="JF36" s="14"/>
      <c r="JG36" s="14"/>
      <c r="JH36" s="14"/>
      <c r="JI36" s="14"/>
      <c r="JJ36" s="14"/>
      <c r="JK36" s="14"/>
      <c r="JL36" s="14"/>
      <c r="JM36" s="14"/>
      <c r="JN36" s="14"/>
      <c r="JO36" s="14"/>
      <c r="JP36" s="14"/>
      <c r="JQ36" s="14"/>
      <c r="JR36" s="14"/>
      <c r="JS36" s="14"/>
      <c r="JT36" s="14"/>
      <c r="JU36" s="14"/>
      <c r="JV36" s="14"/>
      <c r="JW36" s="14"/>
      <c r="JX36" s="14"/>
      <c r="JY36" s="14"/>
      <c r="JZ36" s="14"/>
      <c r="KA36" s="14"/>
      <c r="KB36" s="14"/>
      <c r="KC36" s="14"/>
      <c r="KD36" s="14"/>
      <c r="KE36" s="14"/>
      <c r="KF36" s="14"/>
      <c r="KG36" s="14"/>
      <c r="KH36" s="14"/>
      <c r="KI36" s="14"/>
      <c r="KJ36" s="14"/>
      <c r="KK36" s="14"/>
      <c r="KL36" s="14"/>
      <c r="KM36" s="14"/>
      <c r="KN36" s="14"/>
      <c r="KO36" s="14"/>
      <c r="KP36" s="14"/>
      <c r="KQ36" s="14"/>
      <c r="KR36" s="14"/>
      <c r="KS36" s="14"/>
      <c r="KT36" s="14"/>
      <c r="KU36" s="14"/>
    </row>
    <row r="37" spans="1:307" s="3" customFormat="1" x14ac:dyDescent="0.55000000000000004">
      <c r="A37" t="s">
        <v>246</v>
      </c>
      <c r="B37" s="33">
        <v>2.0413000000000001</v>
      </c>
      <c r="C37" s="33">
        <v>0.13930000000000001</v>
      </c>
      <c r="D37" s="33">
        <v>47.612699999999997</v>
      </c>
      <c r="E37" s="33">
        <v>32.316499999999998</v>
      </c>
      <c r="F37" s="33">
        <v>0.70520000000000005</v>
      </c>
      <c r="G37" s="33">
        <v>17.2469</v>
      </c>
      <c r="H37" s="33">
        <v>3.3399999999999999E-2</v>
      </c>
      <c r="I37" s="33">
        <v>3.6299999999999999E-2</v>
      </c>
      <c r="J37" s="33">
        <v>4.7000000000000002E-3</v>
      </c>
      <c r="K37" s="33"/>
      <c r="L37" s="33"/>
      <c r="M37" s="33">
        <v>5.5399999999999998E-2</v>
      </c>
      <c r="N37" s="33"/>
      <c r="O37" s="33">
        <v>100.1918</v>
      </c>
      <c r="Q37" t="s">
        <v>247</v>
      </c>
      <c r="R37" s="23" t="s">
        <v>295</v>
      </c>
      <c r="S37" s="18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14"/>
      <c r="AE37" s="14"/>
      <c r="AF37" s="14"/>
      <c r="AG37" s="14"/>
      <c r="AH37" s="14"/>
      <c r="AI37" s="14"/>
      <c r="AJ37" s="14"/>
      <c r="AK37" s="14"/>
      <c r="AL37" s="14"/>
      <c r="AM37" s="14"/>
      <c r="AN37" s="14"/>
      <c r="AO37" s="15"/>
      <c r="AP37" s="14"/>
      <c r="AQ37" s="14"/>
      <c r="AR37" s="14"/>
      <c r="AS37" s="15"/>
      <c r="AT37" s="14"/>
      <c r="AU37" s="14"/>
      <c r="AV37" s="14"/>
      <c r="AW37" s="14"/>
      <c r="AX37" s="14"/>
      <c r="AY37" s="14"/>
      <c r="AZ37" s="14"/>
      <c r="BA37" s="14"/>
      <c r="BB37" s="14"/>
      <c r="BC37" s="14"/>
      <c r="BD37" s="14"/>
      <c r="BE37" s="14"/>
      <c r="BF37" s="14"/>
      <c r="BG37" s="14"/>
      <c r="BH37" s="14"/>
      <c r="BI37" s="14"/>
      <c r="BJ37" s="14"/>
      <c r="BK37" s="14"/>
      <c r="BL37" s="14"/>
      <c r="BM37" s="14"/>
      <c r="BN37" s="14"/>
      <c r="BO37" s="14"/>
      <c r="BP37" s="14"/>
      <c r="BQ37" s="14"/>
      <c r="BR37" s="14"/>
      <c r="BS37" s="14"/>
      <c r="BT37" s="14"/>
      <c r="BU37" s="14"/>
      <c r="BV37" s="14"/>
      <c r="BW37" s="14"/>
      <c r="BX37" s="14"/>
      <c r="BY37" s="14"/>
      <c r="BZ37" s="14"/>
      <c r="CA37" s="14"/>
      <c r="CB37" s="14"/>
      <c r="CC37" s="14"/>
      <c r="CD37" s="14"/>
      <c r="CE37" s="14"/>
      <c r="CF37" s="14"/>
      <c r="CG37" s="14"/>
      <c r="CH37" s="14"/>
      <c r="CI37" s="14"/>
      <c r="CJ37" s="14"/>
      <c r="CK37" s="14"/>
      <c r="CL37" s="14"/>
      <c r="CM37" s="14"/>
      <c r="CN37" s="14"/>
      <c r="CO37" s="14"/>
      <c r="CP37" s="14"/>
      <c r="CQ37" s="14"/>
      <c r="CR37" s="14"/>
      <c r="CS37" s="14"/>
      <c r="CT37" s="14"/>
      <c r="CU37" s="14"/>
      <c r="CV37" s="14"/>
      <c r="CW37" s="14"/>
      <c r="CX37" s="14"/>
      <c r="CY37" s="14"/>
      <c r="CZ37" s="14"/>
      <c r="DA37" s="14"/>
      <c r="DB37" s="14"/>
      <c r="DC37" s="14"/>
      <c r="DD37" s="14"/>
      <c r="DE37" s="14"/>
      <c r="DF37" s="14"/>
      <c r="DG37" s="14"/>
      <c r="DH37" s="14"/>
      <c r="DI37" s="14"/>
      <c r="DJ37" s="14"/>
      <c r="DK37" s="14"/>
      <c r="DL37" s="14"/>
      <c r="DM37" s="14"/>
      <c r="DN37" s="14"/>
      <c r="DO37" s="14"/>
      <c r="DP37" s="14"/>
      <c r="DQ37" s="14"/>
      <c r="DR37" s="14"/>
      <c r="DS37" s="14"/>
      <c r="DT37" s="14"/>
      <c r="DU37" s="14"/>
      <c r="DV37" s="14"/>
      <c r="DW37" s="14"/>
      <c r="DX37" s="14"/>
      <c r="DY37" s="14"/>
      <c r="DZ37" s="14"/>
      <c r="EA37" s="14"/>
      <c r="EB37" s="14"/>
      <c r="EC37" s="14"/>
      <c r="ED37" s="14"/>
      <c r="EE37" s="14"/>
      <c r="EF37" s="14"/>
      <c r="EG37" s="14"/>
      <c r="EH37" s="14"/>
      <c r="EI37" s="14"/>
      <c r="EJ37" s="14"/>
      <c r="EK37" s="14"/>
      <c r="EL37" s="14"/>
      <c r="EM37" s="14"/>
      <c r="EN37" s="14"/>
      <c r="EO37" s="14"/>
      <c r="EP37" s="14"/>
      <c r="EQ37" s="14"/>
      <c r="ER37" s="14"/>
      <c r="ES37" s="14"/>
      <c r="ET37" s="14"/>
      <c r="EU37" s="14"/>
      <c r="EV37" s="14"/>
      <c r="EW37" s="14"/>
      <c r="EX37" s="14"/>
      <c r="EY37" s="14"/>
      <c r="EZ37" s="14"/>
      <c r="FA37" s="14"/>
      <c r="FB37" s="14"/>
      <c r="FC37" s="14"/>
      <c r="FD37" s="14"/>
      <c r="FE37" s="14"/>
      <c r="FF37" s="14"/>
      <c r="FG37" s="14"/>
      <c r="FH37" s="14"/>
      <c r="FI37" s="14"/>
      <c r="FJ37" s="14"/>
      <c r="FK37" s="14"/>
      <c r="FL37" s="14"/>
      <c r="FM37" s="14"/>
      <c r="FN37" s="14"/>
      <c r="FO37" s="14"/>
      <c r="FP37" s="14"/>
      <c r="FQ37" s="14"/>
      <c r="FR37" s="14"/>
      <c r="FS37" s="14"/>
      <c r="FT37" s="14"/>
      <c r="FU37" s="14"/>
      <c r="FV37" s="14"/>
      <c r="FW37" s="14"/>
      <c r="FX37" s="14"/>
      <c r="FY37" s="14"/>
      <c r="FZ37" s="14"/>
      <c r="GA37" s="14"/>
      <c r="GB37" s="14"/>
      <c r="GC37" s="14"/>
      <c r="GD37" s="14"/>
      <c r="GE37" s="14"/>
      <c r="GF37" s="14"/>
      <c r="GG37" s="14"/>
      <c r="GH37" s="14"/>
      <c r="GI37" s="14"/>
      <c r="GJ37" s="14"/>
      <c r="GK37" s="14"/>
      <c r="GL37" s="14"/>
      <c r="GM37" s="14"/>
      <c r="GN37" s="14"/>
      <c r="GO37" s="14"/>
      <c r="GP37" s="14"/>
      <c r="GQ37" s="14"/>
      <c r="GR37" s="14"/>
      <c r="GS37" s="14"/>
      <c r="GT37" s="14"/>
      <c r="GU37" s="14"/>
      <c r="GV37" s="14"/>
      <c r="GW37" s="14"/>
      <c r="GX37" s="14"/>
      <c r="GY37" s="14"/>
      <c r="GZ37" s="14"/>
      <c r="HA37" s="14"/>
      <c r="HB37" s="14"/>
      <c r="HC37" s="14"/>
      <c r="HD37" s="14"/>
      <c r="HE37" s="14"/>
      <c r="HF37" s="14"/>
      <c r="HG37" s="14"/>
      <c r="HH37" s="14"/>
      <c r="HI37" s="14"/>
      <c r="HJ37" s="14"/>
      <c r="HK37" s="14"/>
      <c r="HL37" s="14"/>
      <c r="HM37" s="14"/>
      <c r="HN37" s="14"/>
      <c r="HO37" s="14"/>
      <c r="HP37" s="14"/>
      <c r="HQ37" s="14"/>
      <c r="HR37" s="14"/>
      <c r="HS37" s="14"/>
      <c r="HT37" s="14"/>
      <c r="HU37" s="14"/>
      <c r="HV37" s="14"/>
      <c r="HW37" s="14"/>
      <c r="HX37" s="14"/>
      <c r="HY37" s="14"/>
      <c r="HZ37" s="14"/>
      <c r="IA37" s="14"/>
      <c r="IB37" s="14"/>
      <c r="IC37" s="14"/>
      <c r="ID37" s="14"/>
      <c r="IE37" s="14"/>
      <c r="IF37" s="14"/>
      <c r="IG37" s="14"/>
      <c r="IH37" s="14"/>
      <c r="II37" s="14"/>
      <c r="IJ37" s="14"/>
      <c r="IK37" s="14"/>
      <c r="IL37" s="14"/>
      <c r="IM37" s="14"/>
      <c r="IN37" s="14"/>
      <c r="IO37" s="14"/>
      <c r="IP37" s="14"/>
      <c r="IQ37" s="14"/>
      <c r="IR37" s="14"/>
      <c r="IS37" s="14"/>
      <c r="IT37" s="14"/>
      <c r="IU37" s="14"/>
      <c r="IV37" s="14"/>
      <c r="IW37" s="14"/>
      <c r="IX37" s="14"/>
      <c r="IY37" s="14"/>
      <c r="IZ37" s="14"/>
      <c r="JA37" s="14"/>
      <c r="JB37" s="14"/>
      <c r="JC37" s="14"/>
      <c r="JD37" s="14"/>
      <c r="JE37" s="14"/>
      <c r="JF37" s="14"/>
      <c r="JG37" s="14"/>
      <c r="JH37" s="14"/>
      <c r="JI37" s="14"/>
      <c r="JJ37" s="14"/>
      <c r="JK37" s="14"/>
      <c r="JL37" s="14"/>
      <c r="JM37" s="14"/>
      <c r="JN37" s="14"/>
      <c r="JO37" s="14"/>
      <c r="JP37" s="14"/>
      <c r="JQ37" s="14"/>
      <c r="JR37" s="14"/>
      <c r="JS37" s="14"/>
      <c r="JT37" s="14"/>
      <c r="JU37" s="14"/>
      <c r="JV37" s="14"/>
      <c r="JW37" s="14"/>
      <c r="JX37" s="14"/>
      <c r="JY37" s="14"/>
      <c r="JZ37" s="14"/>
      <c r="KA37" s="14"/>
      <c r="KB37" s="14"/>
      <c r="KC37" s="14"/>
      <c r="KD37" s="14"/>
      <c r="KE37" s="14"/>
      <c r="KF37" s="14"/>
      <c r="KG37" s="14"/>
      <c r="KH37" s="14"/>
      <c r="KI37" s="14"/>
      <c r="KJ37" s="14"/>
      <c r="KK37" s="14"/>
      <c r="KL37" s="14"/>
      <c r="KM37" s="14"/>
      <c r="KN37" s="14"/>
      <c r="KO37" s="14"/>
      <c r="KP37" s="14"/>
      <c r="KQ37" s="14"/>
      <c r="KR37" s="14"/>
      <c r="KS37" s="14"/>
      <c r="KT37" s="14"/>
      <c r="KU37" s="14"/>
    </row>
    <row r="38" spans="1:307" x14ac:dyDescent="0.55000000000000004">
      <c r="A38" t="s">
        <v>248</v>
      </c>
      <c r="B38" s="33">
        <v>1.9435</v>
      </c>
      <c r="C38" s="33">
        <v>0.1691</v>
      </c>
      <c r="D38" s="33">
        <v>46.4726</v>
      </c>
      <c r="E38" s="33">
        <v>31.525500000000001</v>
      </c>
      <c r="F38" s="33">
        <v>0.61799999999999999</v>
      </c>
      <c r="G38" s="33">
        <v>16.811399999999999</v>
      </c>
      <c r="H38" s="33">
        <v>2.9700000000000001E-2</v>
      </c>
      <c r="I38" s="33">
        <v>3.32E-2</v>
      </c>
      <c r="J38" s="33">
        <v>1.0800000000000001E-2</v>
      </c>
      <c r="K38" s="33"/>
      <c r="L38" s="33"/>
      <c r="M38" s="33">
        <v>5.5100000000000003E-2</v>
      </c>
      <c r="N38" s="33"/>
      <c r="O38" s="33">
        <v>97.668899999999994</v>
      </c>
      <c r="Q38" t="s">
        <v>247</v>
      </c>
      <c r="R38" s="32" t="s">
        <v>309</v>
      </c>
      <c r="AO38" s="13"/>
      <c r="AS38" s="13"/>
    </row>
    <row r="39" spans="1:307" x14ac:dyDescent="0.55000000000000004">
      <c r="A39" t="s">
        <v>249</v>
      </c>
      <c r="B39" s="33">
        <v>1.8573</v>
      </c>
      <c r="C39" s="33">
        <v>0.18590000000000001</v>
      </c>
      <c r="D39" s="33">
        <v>47.093600000000002</v>
      </c>
      <c r="E39" s="33">
        <v>31.81</v>
      </c>
      <c r="F39" s="33">
        <v>0.60899999999999999</v>
      </c>
      <c r="G39" s="33">
        <v>17.3431</v>
      </c>
      <c r="H39" s="33">
        <v>2.7400000000000001E-2</v>
      </c>
      <c r="I39" s="33">
        <v>2.76E-2</v>
      </c>
      <c r="J39" s="33">
        <v>3.8999999999999998E-3</v>
      </c>
      <c r="K39" s="33"/>
      <c r="L39" s="33"/>
      <c r="M39" s="33">
        <v>5.5899999999999998E-2</v>
      </c>
      <c r="N39" s="33"/>
      <c r="O39" s="33">
        <v>99.013499999999993</v>
      </c>
      <c r="Q39" t="s">
        <v>247</v>
      </c>
      <c r="AO39" s="13"/>
      <c r="AS39" s="13"/>
    </row>
    <row r="40" spans="1:307" x14ac:dyDescent="0.55000000000000004">
      <c r="A40" t="s">
        <v>250</v>
      </c>
      <c r="B40" s="33">
        <v>1.9273</v>
      </c>
      <c r="C40" s="33">
        <v>0.19600000000000001</v>
      </c>
      <c r="D40" s="33">
        <v>47.530500000000004</v>
      </c>
      <c r="E40" s="33">
        <v>31.969899999999999</v>
      </c>
      <c r="F40" s="33">
        <v>0.5978</v>
      </c>
      <c r="G40" s="33">
        <v>17.109500000000001</v>
      </c>
      <c r="H40" s="33">
        <v>2.8899999999999999E-2</v>
      </c>
      <c r="I40" s="33">
        <v>3.3099999999999997E-2</v>
      </c>
      <c r="J40" s="33">
        <v>9.7999999999999997E-3</v>
      </c>
      <c r="K40" s="33"/>
      <c r="L40" s="33"/>
      <c r="M40" s="33">
        <v>5.0799999999999998E-2</v>
      </c>
      <c r="N40" s="33"/>
      <c r="O40" s="33">
        <v>99.453699999999998</v>
      </c>
      <c r="Q40" t="s">
        <v>247</v>
      </c>
      <c r="AO40" s="13"/>
      <c r="AS40" s="13"/>
    </row>
    <row r="41" spans="1:307" x14ac:dyDescent="0.55000000000000004">
      <c r="A41" t="s">
        <v>251</v>
      </c>
      <c r="B41" s="33">
        <v>2.2488999999999999</v>
      </c>
      <c r="C41" s="33">
        <v>0.2041</v>
      </c>
      <c r="D41" s="33">
        <v>47.851599999999998</v>
      </c>
      <c r="E41" s="33">
        <v>32.043599999999998</v>
      </c>
      <c r="F41" s="33">
        <v>0.58950000000000002</v>
      </c>
      <c r="G41" s="33">
        <v>17.156199999999998</v>
      </c>
      <c r="H41" s="33">
        <v>3.0300000000000001E-2</v>
      </c>
      <c r="I41" s="33">
        <v>4.2500000000000003E-2</v>
      </c>
      <c r="J41" s="33">
        <v>1.1000000000000001E-3</v>
      </c>
      <c r="K41" s="33"/>
      <c r="L41" s="33"/>
      <c r="M41" s="33">
        <v>0.06</v>
      </c>
      <c r="N41" s="33"/>
      <c r="O41" s="33">
        <v>100.22799999999999</v>
      </c>
      <c r="Q41" t="s">
        <v>247</v>
      </c>
      <c r="AO41" s="13"/>
      <c r="AS41" s="13"/>
    </row>
    <row r="42" spans="1:307" x14ac:dyDescent="0.55000000000000004">
      <c r="A42" t="s">
        <v>252</v>
      </c>
      <c r="B42" s="33">
        <v>1.9849000000000001</v>
      </c>
      <c r="C42" s="33">
        <v>0.2059</v>
      </c>
      <c r="D42" s="33">
        <v>47.746899999999997</v>
      </c>
      <c r="E42" s="33">
        <v>31.468399999999999</v>
      </c>
      <c r="F42" s="33">
        <v>0.59019999999999995</v>
      </c>
      <c r="G42" s="33">
        <v>17.170200000000001</v>
      </c>
      <c r="H42" s="33">
        <v>2.8000000000000001E-2</v>
      </c>
      <c r="I42" s="33">
        <v>2.9100000000000001E-2</v>
      </c>
      <c r="J42" s="33">
        <v>9.5999999999999992E-3</v>
      </c>
      <c r="K42" s="33"/>
      <c r="L42" s="33"/>
      <c r="M42" s="33">
        <v>4.6899999999999997E-2</v>
      </c>
      <c r="N42" s="33"/>
      <c r="O42" s="33">
        <v>99.280100000000004</v>
      </c>
      <c r="Q42" t="s">
        <v>247</v>
      </c>
      <c r="AO42" s="13"/>
      <c r="AS42" s="13"/>
    </row>
    <row r="43" spans="1:307" x14ac:dyDescent="0.55000000000000004">
      <c r="A43" t="s">
        <v>253</v>
      </c>
      <c r="B43" s="33">
        <v>1.7379</v>
      </c>
      <c r="C43" s="33">
        <v>0.1928</v>
      </c>
      <c r="D43" s="33">
        <v>47.292099999999998</v>
      </c>
      <c r="E43" s="33">
        <v>32.357100000000003</v>
      </c>
      <c r="F43" s="33">
        <v>0.622</v>
      </c>
      <c r="G43" s="33">
        <v>17.357299999999999</v>
      </c>
      <c r="H43" s="33">
        <v>2.2800000000000001E-2</v>
      </c>
      <c r="I43" s="33">
        <v>3.3599999999999998E-2</v>
      </c>
      <c r="J43" s="33">
        <v>1E-4</v>
      </c>
      <c r="K43" s="33"/>
      <c r="L43" s="33"/>
      <c r="M43" s="33">
        <v>5.1799999999999999E-2</v>
      </c>
      <c r="N43" s="33"/>
      <c r="O43" s="33">
        <v>99.667599999999993</v>
      </c>
      <c r="Q43" t="s">
        <v>247</v>
      </c>
      <c r="AO43" s="13"/>
      <c r="AS43" s="13"/>
    </row>
    <row r="44" spans="1:307" x14ac:dyDescent="0.55000000000000004">
      <c r="A44" t="s">
        <v>254</v>
      </c>
      <c r="B44" s="33">
        <v>1.7888999999999999</v>
      </c>
      <c r="C44" s="33">
        <v>0.18609999999999999</v>
      </c>
      <c r="D44" s="33">
        <v>46.480600000000003</v>
      </c>
      <c r="E44" s="33">
        <v>32.451999999999998</v>
      </c>
      <c r="F44" s="33">
        <v>0.62990000000000002</v>
      </c>
      <c r="G44" s="33">
        <v>17.741499999999998</v>
      </c>
      <c r="H44" s="33">
        <v>0.02</v>
      </c>
      <c r="I44" s="33">
        <v>3.3300000000000003E-2</v>
      </c>
      <c r="J44" s="33">
        <v>1.8E-3</v>
      </c>
      <c r="K44" s="33"/>
      <c r="L44" s="33"/>
      <c r="M44" s="33">
        <v>5.2900000000000003E-2</v>
      </c>
      <c r="N44" s="33"/>
      <c r="O44" s="33">
        <v>99.387100000000004</v>
      </c>
      <c r="Q44" t="s">
        <v>247</v>
      </c>
      <c r="AO44" s="13"/>
      <c r="AS44" s="13"/>
    </row>
    <row r="45" spans="1:307" x14ac:dyDescent="0.55000000000000004">
      <c r="A45" t="s">
        <v>255</v>
      </c>
      <c r="B45" s="33">
        <v>1.5443</v>
      </c>
      <c r="C45" s="33">
        <v>0.1784</v>
      </c>
      <c r="D45" s="33">
        <v>47.052199999999999</v>
      </c>
      <c r="E45" s="33">
        <v>32.651899999999998</v>
      </c>
      <c r="F45" s="33">
        <v>0.63790000000000002</v>
      </c>
      <c r="G45" s="33">
        <v>17.7392</v>
      </c>
      <c r="H45" s="33">
        <v>2.29E-2</v>
      </c>
      <c r="I45" s="33">
        <v>3.4200000000000001E-2</v>
      </c>
      <c r="J45" s="33">
        <v>1.44E-2</v>
      </c>
      <c r="K45" s="33"/>
      <c r="L45" s="33"/>
      <c r="M45" s="33">
        <v>5.1200000000000002E-2</v>
      </c>
      <c r="N45" s="33"/>
      <c r="O45" s="33">
        <v>99.926500000000004</v>
      </c>
      <c r="Q45" t="s">
        <v>247</v>
      </c>
      <c r="AO45" s="13"/>
      <c r="AS45" s="13"/>
    </row>
    <row r="46" spans="1:307" x14ac:dyDescent="0.55000000000000004">
      <c r="A46" t="s">
        <v>256</v>
      </c>
      <c r="B46" s="33">
        <v>1.7164999999999999</v>
      </c>
      <c r="C46" s="33">
        <v>0.1842</v>
      </c>
      <c r="D46" s="33">
        <v>46.745399999999997</v>
      </c>
      <c r="E46" s="33">
        <v>32.411299999999997</v>
      </c>
      <c r="F46" s="33">
        <v>0.64229999999999998</v>
      </c>
      <c r="G46" s="33">
        <v>17.7925</v>
      </c>
      <c r="H46" s="33">
        <v>1.84E-2</v>
      </c>
      <c r="I46" s="33">
        <v>3.6700000000000003E-2</v>
      </c>
      <c r="J46" s="33">
        <v>2.8999999999999998E-3</v>
      </c>
      <c r="K46" s="33"/>
      <c r="L46" s="33"/>
      <c r="M46" s="33">
        <v>4.1200000000000001E-2</v>
      </c>
      <c r="N46" s="33"/>
      <c r="O46" s="33">
        <v>99.591399999999993</v>
      </c>
      <c r="Q46" t="s">
        <v>247</v>
      </c>
      <c r="AO46" s="13"/>
      <c r="AS46" s="13"/>
    </row>
    <row r="47" spans="1:307" x14ac:dyDescent="0.55000000000000004">
      <c r="A47" t="s">
        <v>257</v>
      </c>
      <c r="B47" s="33">
        <v>1.627</v>
      </c>
      <c r="C47" s="33">
        <v>0.1835</v>
      </c>
      <c r="D47" s="33">
        <v>45.707000000000001</v>
      </c>
      <c r="E47" s="33">
        <v>32.4251</v>
      </c>
      <c r="F47" s="33">
        <v>0.68359999999999999</v>
      </c>
      <c r="G47" s="33">
        <v>17.7179</v>
      </c>
      <c r="H47" s="33">
        <v>1.95E-2</v>
      </c>
      <c r="I47" s="33">
        <v>3.3399999999999999E-2</v>
      </c>
      <c r="J47" s="33">
        <v>9.1999999999999998E-3</v>
      </c>
      <c r="K47" s="33"/>
      <c r="L47" s="33"/>
      <c r="M47" s="33">
        <v>5.7200000000000001E-2</v>
      </c>
      <c r="N47" s="33"/>
      <c r="O47" s="33">
        <v>98.463399999999993</v>
      </c>
      <c r="Q47" t="s">
        <v>247</v>
      </c>
      <c r="AO47" s="13"/>
      <c r="AS47" s="13"/>
    </row>
    <row r="48" spans="1:307" x14ac:dyDescent="0.55000000000000004">
      <c r="A48" t="s">
        <v>258</v>
      </c>
      <c r="B48" s="33">
        <v>1.8026</v>
      </c>
      <c r="C48" s="33">
        <v>0.1928</v>
      </c>
      <c r="D48" s="33">
        <v>46.582500000000003</v>
      </c>
      <c r="E48" s="33">
        <v>32.040999999999997</v>
      </c>
      <c r="F48" s="33">
        <v>0.70109999999999995</v>
      </c>
      <c r="G48" s="33">
        <v>17.321400000000001</v>
      </c>
      <c r="H48" s="33">
        <v>2.5499999999999998E-2</v>
      </c>
      <c r="I48" s="33">
        <v>2.9399999999999999E-2</v>
      </c>
      <c r="J48" s="33">
        <v>4.4999999999999997E-3</v>
      </c>
      <c r="K48" s="33"/>
      <c r="L48" s="33"/>
      <c r="M48" s="33">
        <v>5.6099999999999997E-2</v>
      </c>
      <c r="N48" s="33"/>
      <c r="O48" s="33">
        <v>98.756900000000002</v>
      </c>
      <c r="Q48" t="s">
        <v>247</v>
      </c>
      <c r="AO48" s="13"/>
      <c r="AS48" s="13"/>
    </row>
    <row r="49" spans="1:45" x14ac:dyDescent="0.55000000000000004">
      <c r="A49" t="s">
        <v>259</v>
      </c>
      <c r="B49" s="33">
        <v>1.8464</v>
      </c>
      <c r="C49" s="33">
        <v>0.1976</v>
      </c>
      <c r="D49" s="33">
        <v>46.647199999999998</v>
      </c>
      <c r="E49" s="33">
        <v>32.1751</v>
      </c>
      <c r="F49" s="33">
        <v>0.70299999999999996</v>
      </c>
      <c r="G49" s="33">
        <v>17.6403</v>
      </c>
      <c r="H49" s="33">
        <v>2.5499999999999998E-2</v>
      </c>
      <c r="I49" s="33">
        <v>3.3700000000000001E-2</v>
      </c>
      <c r="J49" s="33">
        <v>4.7000000000000002E-3</v>
      </c>
      <c r="K49" s="33"/>
      <c r="L49" s="33"/>
      <c r="M49" s="33">
        <v>4.7800000000000002E-2</v>
      </c>
      <c r="N49" s="33"/>
      <c r="O49" s="33">
        <v>99.321200000000005</v>
      </c>
      <c r="Q49" t="s">
        <v>247</v>
      </c>
      <c r="AO49" s="13"/>
      <c r="AS49" s="13"/>
    </row>
    <row r="50" spans="1:45" x14ac:dyDescent="0.55000000000000004">
      <c r="A50" t="s">
        <v>260</v>
      </c>
      <c r="B50" s="33">
        <v>1.9690000000000001</v>
      </c>
      <c r="C50" s="33">
        <v>0.19939999999999999</v>
      </c>
      <c r="D50" s="33">
        <v>47.625399999999999</v>
      </c>
      <c r="E50" s="33">
        <v>31.739699999999999</v>
      </c>
      <c r="F50" s="33">
        <v>0.69610000000000005</v>
      </c>
      <c r="G50" s="33">
        <v>17.352499999999999</v>
      </c>
      <c r="H50" s="33">
        <v>2.5100000000000001E-2</v>
      </c>
      <c r="I50" s="33">
        <v>3.6700000000000003E-2</v>
      </c>
      <c r="J50" s="33">
        <v>-1.5E-3</v>
      </c>
      <c r="K50" s="33"/>
      <c r="L50" s="33"/>
      <c r="M50" s="33">
        <v>6.6900000000000001E-2</v>
      </c>
      <c r="N50" s="33"/>
      <c r="O50" s="33">
        <v>99.709100000000007</v>
      </c>
      <c r="Q50" t="s">
        <v>247</v>
      </c>
      <c r="R50" s="25"/>
      <c r="AO50" s="13"/>
      <c r="AS50" s="13"/>
    </row>
    <row r="51" spans="1:45" x14ac:dyDescent="0.55000000000000004">
      <c r="A51" t="s">
        <v>261</v>
      </c>
      <c r="B51" s="33">
        <v>2.0213000000000001</v>
      </c>
      <c r="C51" s="33">
        <v>0.2019</v>
      </c>
      <c r="D51" s="33">
        <v>46.893700000000003</v>
      </c>
      <c r="E51" s="33">
        <v>31.731300000000001</v>
      </c>
      <c r="F51" s="33">
        <v>0.66200000000000003</v>
      </c>
      <c r="G51" s="33">
        <v>16.9955</v>
      </c>
      <c r="H51" s="33">
        <v>2.81E-2</v>
      </c>
      <c r="I51" s="33">
        <v>3.8199999999999998E-2</v>
      </c>
      <c r="J51" s="33">
        <v>2.8E-3</v>
      </c>
      <c r="K51" s="33"/>
      <c r="L51" s="33"/>
      <c r="M51" s="33">
        <v>4.9399999999999999E-2</v>
      </c>
      <c r="N51" s="33"/>
      <c r="O51" s="33">
        <v>98.624200000000002</v>
      </c>
      <c r="Q51" t="s">
        <v>247</v>
      </c>
      <c r="AO51" s="13"/>
      <c r="AS51" s="13"/>
    </row>
    <row r="52" spans="1:45" x14ac:dyDescent="0.55000000000000004">
      <c r="A52" t="s">
        <v>262</v>
      </c>
      <c r="B52" s="33">
        <v>2.0737999999999999</v>
      </c>
      <c r="C52" s="33">
        <v>0.19470000000000001</v>
      </c>
      <c r="D52" s="33">
        <v>47.516399999999997</v>
      </c>
      <c r="E52" s="33">
        <v>31.735900000000001</v>
      </c>
      <c r="F52" s="33">
        <v>0.64680000000000004</v>
      </c>
      <c r="G52" s="33">
        <v>17.130299999999998</v>
      </c>
      <c r="H52" s="33">
        <v>2.4400000000000002E-2</v>
      </c>
      <c r="I52" s="33">
        <v>3.4299999999999997E-2</v>
      </c>
      <c r="J52" s="33">
        <v>0</v>
      </c>
      <c r="K52" s="33"/>
      <c r="L52" s="33"/>
      <c r="M52" s="33">
        <v>6.0600000000000001E-2</v>
      </c>
      <c r="N52" s="33"/>
      <c r="O52" s="33">
        <v>99.417100000000005</v>
      </c>
      <c r="Q52" t="s">
        <v>247</v>
      </c>
      <c r="AO52" s="13"/>
      <c r="AS52" s="13"/>
    </row>
    <row r="53" spans="1:45" x14ac:dyDescent="0.55000000000000004">
      <c r="A53" t="s">
        <v>263</v>
      </c>
      <c r="B53" s="33">
        <v>2.1046999999999998</v>
      </c>
      <c r="C53" s="33">
        <v>0.20130000000000001</v>
      </c>
      <c r="D53" s="33">
        <v>47.404400000000003</v>
      </c>
      <c r="E53" s="33">
        <v>32.307600000000001</v>
      </c>
      <c r="F53" s="33">
        <v>0.61639999999999995</v>
      </c>
      <c r="G53" s="33">
        <v>17.0199</v>
      </c>
      <c r="H53" s="33">
        <v>2.8500000000000001E-2</v>
      </c>
      <c r="I53" s="33">
        <v>4.3999999999999997E-2</v>
      </c>
      <c r="J53" s="33">
        <v>2E-3</v>
      </c>
      <c r="K53" s="33"/>
      <c r="L53" s="33"/>
      <c r="M53" s="33">
        <v>6.5199999999999994E-2</v>
      </c>
      <c r="N53" s="33"/>
      <c r="O53" s="33">
        <v>99.793899999999994</v>
      </c>
      <c r="Q53" t="s">
        <v>247</v>
      </c>
      <c r="AO53" s="13"/>
      <c r="AS53" s="13"/>
    </row>
    <row r="54" spans="1:45" x14ac:dyDescent="0.55000000000000004">
      <c r="A54" t="s">
        <v>264</v>
      </c>
      <c r="B54" s="33">
        <v>2.0787</v>
      </c>
      <c r="C54" s="33">
        <v>0.19980000000000001</v>
      </c>
      <c r="D54" s="33">
        <v>47.307600000000001</v>
      </c>
      <c r="E54" s="33">
        <v>31.8475</v>
      </c>
      <c r="F54" s="33">
        <v>0.59830000000000005</v>
      </c>
      <c r="G54" s="33">
        <v>17.042899999999999</v>
      </c>
      <c r="H54" s="33">
        <v>3.1600000000000003E-2</v>
      </c>
      <c r="I54" s="33">
        <v>3.5700000000000003E-2</v>
      </c>
      <c r="J54" s="33">
        <v>6.0000000000000001E-3</v>
      </c>
      <c r="K54" s="33"/>
      <c r="L54" s="33"/>
      <c r="M54" s="33">
        <v>7.0099999999999996E-2</v>
      </c>
      <c r="N54" s="33"/>
      <c r="O54" s="33">
        <v>99.218100000000007</v>
      </c>
      <c r="Q54" t="s">
        <v>247</v>
      </c>
      <c r="AO54" s="13"/>
      <c r="AS54" s="13"/>
    </row>
    <row r="55" spans="1:45" x14ac:dyDescent="0.55000000000000004">
      <c r="A55" t="s">
        <v>265</v>
      </c>
      <c r="B55" s="33">
        <v>2.1080000000000001</v>
      </c>
      <c r="C55" s="33">
        <v>0.20250000000000001</v>
      </c>
      <c r="D55" s="33">
        <v>47.920699999999997</v>
      </c>
      <c r="E55" s="33">
        <v>31.052099999999999</v>
      </c>
      <c r="F55" s="33">
        <v>0.60919999999999996</v>
      </c>
      <c r="G55" s="33">
        <v>17.115600000000001</v>
      </c>
      <c r="H55" s="33">
        <v>2.7300000000000001E-2</v>
      </c>
      <c r="I55" s="33">
        <v>3.7400000000000003E-2</v>
      </c>
      <c r="J55" s="33">
        <v>7.1000000000000004E-3</v>
      </c>
      <c r="K55" s="33"/>
      <c r="L55" s="33"/>
      <c r="M55" s="33">
        <v>4.53E-2</v>
      </c>
      <c r="N55" s="33"/>
      <c r="O55" s="33">
        <v>99.125200000000007</v>
      </c>
      <c r="Q55" t="s">
        <v>247</v>
      </c>
      <c r="AO55" s="13"/>
      <c r="AS55" s="13"/>
    </row>
    <row r="56" spans="1:45" x14ac:dyDescent="0.55000000000000004">
      <c r="A56" t="s">
        <v>266</v>
      </c>
      <c r="B56" s="33">
        <v>1.8429</v>
      </c>
      <c r="C56" s="33">
        <v>0.1923</v>
      </c>
      <c r="D56" s="33">
        <v>46.872900000000001</v>
      </c>
      <c r="E56" s="33">
        <v>31.769400000000001</v>
      </c>
      <c r="F56" s="33">
        <v>0.61429999999999996</v>
      </c>
      <c r="G56" s="33">
        <v>17.4938</v>
      </c>
      <c r="H56" s="33">
        <v>2.53E-2</v>
      </c>
      <c r="I56" s="33">
        <v>2.9700000000000001E-2</v>
      </c>
      <c r="J56" s="33">
        <v>1.0699999999999999E-2</v>
      </c>
      <c r="K56" s="33"/>
      <c r="L56" s="33"/>
      <c r="M56" s="33">
        <v>5.9200000000000003E-2</v>
      </c>
      <c r="N56" s="33"/>
      <c r="O56" s="33">
        <v>98.910499999999999</v>
      </c>
      <c r="Q56" t="s">
        <v>247</v>
      </c>
      <c r="AO56" s="13"/>
      <c r="AS56" s="13"/>
    </row>
    <row r="57" spans="1:45" x14ac:dyDescent="0.55000000000000004">
      <c r="A57" t="s">
        <v>267</v>
      </c>
      <c r="B57" s="33">
        <v>1.7523</v>
      </c>
      <c r="C57" s="33">
        <v>0.18970000000000001</v>
      </c>
      <c r="D57" s="33">
        <v>46.578800000000001</v>
      </c>
      <c r="E57" s="33">
        <v>32.477400000000003</v>
      </c>
      <c r="F57" s="33">
        <v>0.62019999999999997</v>
      </c>
      <c r="G57" s="33">
        <v>17.497599999999998</v>
      </c>
      <c r="H57" s="33">
        <v>2.3199999999999998E-2</v>
      </c>
      <c r="I57" s="33">
        <v>3.6600000000000001E-2</v>
      </c>
      <c r="J57" s="33">
        <v>0</v>
      </c>
      <c r="K57" s="33"/>
      <c r="L57" s="33"/>
      <c r="M57" s="33">
        <v>6.4299999999999996E-2</v>
      </c>
      <c r="N57" s="33"/>
      <c r="O57" s="33">
        <v>99.238699999999994</v>
      </c>
      <c r="Q57" t="s">
        <v>247</v>
      </c>
      <c r="AO57" s="13"/>
      <c r="AS57" s="13"/>
    </row>
    <row r="58" spans="1:45" x14ac:dyDescent="0.55000000000000004">
      <c r="A58" t="s">
        <v>268</v>
      </c>
      <c r="B58" s="33">
        <v>1.6801999999999999</v>
      </c>
      <c r="C58" s="33">
        <v>0.1817</v>
      </c>
      <c r="D58" s="33">
        <v>46.7438</v>
      </c>
      <c r="E58" s="33">
        <v>32.137599999999999</v>
      </c>
      <c r="F58" s="33">
        <v>0.61450000000000005</v>
      </c>
      <c r="G58" s="33">
        <v>17.6143</v>
      </c>
      <c r="H58" s="33">
        <v>2.4299999999999999E-2</v>
      </c>
      <c r="I58" s="33">
        <v>3.6900000000000002E-2</v>
      </c>
      <c r="J58" s="33">
        <v>5.1000000000000004E-3</v>
      </c>
      <c r="K58" s="33"/>
      <c r="L58" s="33"/>
      <c r="M58" s="33">
        <v>5.8799999999999998E-2</v>
      </c>
      <c r="N58" s="33"/>
      <c r="O58" s="33">
        <v>99.097300000000004</v>
      </c>
      <c r="Q58" t="s">
        <v>247</v>
      </c>
      <c r="AO58" s="13"/>
      <c r="AS58" s="13"/>
    </row>
    <row r="59" spans="1:45" x14ac:dyDescent="0.55000000000000004">
      <c r="A59" t="s">
        <v>269</v>
      </c>
      <c r="B59" s="33">
        <v>1.5832999999999999</v>
      </c>
      <c r="C59" s="33">
        <v>0.184</v>
      </c>
      <c r="D59" s="33">
        <v>46.692599999999999</v>
      </c>
      <c r="E59" s="33">
        <v>32.5745</v>
      </c>
      <c r="F59" s="33">
        <v>0.62150000000000005</v>
      </c>
      <c r="G59" s="33">
        <v>17.407299999999999</v>
      </c>
      <c r="H59" s="33">
        <v>2.2700000000000001E-2</v>
      </c>
      <c r="I59" s="33">
        <v>3.49E-2</v>
      </c>
      <c r="J59" s="33">
        <v>0</v>
      </c>
      <c r="K59" s="33"/>
      <c r="L59" s="33"/>
      <c r="M59" s="33">
        <v>6.4199999999999993E-2</v>
      </c>
      <c r="N59" s="33"/>
      <c r="O59" s="33">
        <v>99.183700000000002</v>
      </c>
      <c r="Q59" t="s">
        <v>247</v>
      </c>
      <c r="AO59" s="13"/>
      <c r="AS59" s="13"/>
    </row>
    <row r="60" spans="1:45" x14ac:dyDescent="0.55000000000000004">
      <c r="A60" t="s">
        <v>270</v>
      </c>
      <c r="B60" s="33">
        <v>1.6268</v>
      </c>
      <c r="C60" s="33">
        <v>0.17979999999999999</v>
      </c>
      <c r="D60" s="33">
        <v>46.867400000000004</v>
      </c>
      <c r="E60" s="33">
        <v>32.218899999999998</v>
      </c>
      <c r="F60" s="33">
        <v>0.61809999999999998</v>
      </c>
      <c r="G60" s="33">
        <v>17.715299999999999</v>
      </c>
      <c r="H60" s="33">
        <v>2.4400000000000002E-2</v>
      </c>
      <c r="I60" s="33">
        <v>4.41E-2</v>
      </c>
      <c r="J60" s="33">
        <v>8.6999999999999994E-3</v>
      </c>
      <c r="K60" s="33"/>
      <c r="L60" s="33"/>
      <c r="M60" s="33">
        <v>6.7400000000000002E-2</v>
      </c>
      <c r="N60" s="33"/>
      <c r="O60" s="33">
        <v>99.370900000000006</v>
      </c>
      <c r="Q60" t="s">
        <v>247</v>
      </c>
      <c r="AO60" s="13"/>
      <c r="AS60" s="13"/>
    </row>
    <row r="61" spans="1:45" x14ac:dyDescent="0.55000000000000004">
      <c r="A61" t="s">
        <v>271</v>
      </c>
      <c r="B61" s="33">
        <v>1.6037999999999999</v>
      </c>
      <c r="C61" s="33">
        <v>0.1762</v>
      </c>
      <c r="D61" s="33">
        <v>46.439900000000002</v>
      </c>
      <c r="E61" s="33">
        <v>32.385599999999997</v>
      </c>
      <c r="F61" s="33">
        <v>0.64159999999999995</v>
      </c>
      <c r="G61" s="33">
        <v>17.607900000000001</v>
      </c>
      <c r="H61" s="33">
        <v>2.23E-2</v>
      </c>
      <c r="I61" s="33">
        <v>3.4700000000000002E-2</v>
      </c>
      <c r="J61" s="33">
        <v>8.3999999999999995E-3</v>
      </c>
      <c r="K61" s="33"/>
      <c r="L61" s="33"/>
      <c r="M61" s="33">
        <v>5.3900000000000003E-2</v>
      </c>
      <c r="N61" s="33"/>
      <c r="O61" s="33">
        <v>98.974299999999999</v>
      </c>
      <c r="Q61" t="s">
        <v>247</v>
      </c>
      <c r="AO61" s="13"/>
      <c r="AS61" s="13"/>
    </row>
    <row r="62" spans="1:45" x14ac:dyDescent="0.55000000000000004">
      <c r="A62" t="s">
        <v>272</v>
      </c>
      <c r="B62" s="33">
        <v>1.7473000000000001</v>
      </c>
      <c r="C62" s="33">
        <v>0.1774</v>
      </c>
      <c r="D62" s="33">
        <v>46.702300000000001</v>
      </c>
      <c r="E62" s="33">
        <v>32.289299999999997</v>
      </c>
      <c r="F62" s="33">
        <v>0.66949999999999998</v>
      </c>
      <c r="G62" s="33">
        <v>17.445900000000002</v>
      </c>
      <c r="H62" s="33">
        <v>2.5100000000000001E-2</v>
      </c>
      <c r="I62" s="33">
        <v>3.3700000000000001E-2</v>
      </c>
      <c r="J62" s="33">
        <v>5.7999999999999996E-3</v>
      </c>
      <c r="K62" s="33"/>
      <c r="L62" s="33"/>
      <c r="M62" s="33">
        <v>5.8500000000000003E-2</v>
      </c>
      <c r="N62" s="33"/>
      <c r="O62" s="33">
        <v>99.154799999999994</v>
      </c>
      <c r="Q62" t="s">
        <v>247</v>
      </c>
      <c r="AO62" s="13"/>
      <c r="AS62" s="13"/>
    </row>
    <row r="63" spans="1:45" x14ac:dyDescent="0.55000000000000004">
      <c r="A63" t="s">
        <v>273</v>
      </c>
      <c r="B63" s="33">
        <v>1.8344</v>
      </c>
      <c r="C63" s="33">
        <v>0.16489999999999999</v>
      </c>
      <c r="D63" s="33">
        <v>47.182200000000002</v>
      </c>
      <c r="E63" s="33">
        <v>32.141800000000003</v>
      </c>
      <c r="F63" s="33">
        <v>0.6714</v>
      </c>
      <c r="G63" s="33">
        <v>17.313700000000001</v>
      </c>
      <c r="H63" s="33">
        <v>2.4199999999999999E-2</v>
      </c>
      <c r="I63" s="33">
        <v>0.04</v>
      </c>
      <c r="J63" s="33">
        <v>5.5999999999999999E-3</v>
      </c>
      <c r="K63" s="33"/>
      <c r="L63" s="33"/>
      <c r="M63" s="33">
        <v>4.8899999999999999E-2</v>
      </c>
      <c r="N63" s="33"/>
      <c r="O63" s="33">
        <v>99.427199999999999</v>
      </c>
      <c r="Q63" t="s">
        <v>247</v>
      </c>
      <c r="AO63" s="13"/>
      <c r="AS63" s="13"/>
    </row>
    <row r="64" spans="1:45" x14ac:dyDescent="0.55000000000000004">
      <c r="A64" t="s">
        <v>274</v>
      </c>
      <c r="B64" s="33">
        <v>1.8597999999999999</v>
      </c>
      <c r="C64" s="33">
        <v>0.1527</v>
      </c>
      <c r="D64" s="33">
        <v>47.0974</v>
      </c>
      <c r="E64" s="33">
        <v>32.423999999999999</v>
      </c>
      <c r="F64" s="33">
        <v>0.7077</v>
      </c>
      <c r="G64" s="33">
        <v>17.182500000000001</v>
      </c>
      <c r="H64" s="33">
        <v>3.0200000000000001E-2</v>
      </c>
      <c r="I64" s="33">
        <v>3.9300000000000002E-2</v>
      </c>
      <c r="J64" s="33">
        <v>-1.1000000000000001E-3</v>
      </c>
      <c r="K64" s="33"/>
      <c r="L64" s="33"/>
      <c r="M64" s="33">
        <v>4.9599999999999998E-2</v>
      </c>
      <c r="N64" s="33"/>
      <c r="O64" s="33">
        <v>99.542000000000002</v>
      </c>
      <c r="Q64" t="s">
        <v>247</v>
      </c>
      <c r="AO64" s="13"/>
      <c r="AS64" s="13"/>
    </row>
    <row r="65" spans="1:307" x14ac:dyDescent="0.55000000000000004">
      <c r="A65" t="s">
        <v>275</v>
      </c>
      <c r="B65" s="33">
        <v>1.8974</v>
      </c>
      <c r="C65" s="33">
        <v>0.1391</v>
      </c>
      <c r="D65" s="33">
        <v>46.9499</v>
      </c>
      <c r="E65" s="33">
        <v>32.027000000000001</v>
      </c>
      <c r="F65" s="33">
        <v>0.7349</v>
      </c>
      <c r="G65" s="33">
        <v>17.242799999999999</v>
      </c>
      <c r="H65" s="33">
        <v>0.03</v>
      </c>
      <c r="I65" s="33">
        <v>3.1899999999999998E-2</v>
      </c>
      <c r="J65" s="33">
        <v>3.3E-3</v>
      </c>
      <c r="K65" s="33"/>
      <c r="L65" s="33"/>
      <c r="M65" s="33">
        <v>4.4400000000000002E-2</v>
      </c>
      <c r="N65" s="33"/>
      <c r="O65" s="33">
        <v>99.100700000000003</v>
      </c>
      <c r="Q65" t="s">
        <v>247</v>
      </c>
      <c r="AO65" s="13"/>
      <c r="AS65" s="13"/>
    </row>
    <row r="66" spans="1:307" s="5" customFormat="1" ht="14.7" thickBot="1" x14ac:dyDescent="0.6">
      <c r="A66" s="5" t="s">
        <v>276</v>
      </c>
      <c r="B66" s="36">
        <v>1.8620000000000001</v>
      </c>
      <c r="C66" s="36">
        <v>0.13780000000000001</v>
      </c>
      <c r="D66" s="36">
        <v>46.902299999999997</v>
      </c>
      <c r="E66" s="36">
        <v>32.311500000000002</v>
      </c>
      <c r="F66" s="36">
        <v>0.76400000000000001</v>
      </c>
      <c r="G66" s="36">
        <v>17.067799999999998</v>
      </c>
      <c r="H66" s="36">
        <v>3.6200000000000003E-2</v>
      </c>
      <c r="I66" s="36">
        <v>3.5299999999999998E-2</v>
      </c>
      <c r="J66" s="36">
        <v>6.6E-3</v>
      </c>
      <c r="K66" s="36"/>
      <c r="L66" s="36"/>
      <c r="M66" s="36">
        <v>5.4600000000000003E-2</v>
      </c>
      <c r="N66" s="36"/>
      <c r="O66" s="36">
        <v>99.177999999999997</v>
      </c>
      <c r="Q66" s="5" t="s">
        <v>247</v>
      </c>
      <c r="R66" s="26" t="s">
        <v>308</v>
      </c>
      <c r="S66" s="17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1"/>
      <c r="AE66" s="11"/>
      <c r="AF66" s="11"/>
      <c r="AG66" s="11"/>
      <c r="AH66" s="11"/>
      <c r="AI66" s="11"/>
      <c r="AJ66" s="11"/>
      <c r="AK66" s="11"/>
      <c r="AL66" s="11"/>
      <c r="AM66" s="11"/>
      <c r="AN66" s="11"/>
      <c r="AO66" s="13"/>
      <c r="AP66" s="11"/>
      <c r="AQ66" s="11"/>
      <c r="AR66" s="11"/>
      <c r="AS66" s="13"/>
      <c r="AT66" s="11"/>
      <c r="AU66" s="11"/>
      <c r="AV66" s="11"/>
      <c r="AW66" s="11"/>
      <c r="AX66" s="11"/>
      <c r="AY66" s="11"/>
      <c r="AZ66" s="11"/>
      <c r="BA66" s="11"/>
      <c r="BB66" s="11"/>
      <c r="BC66" s="11"/>
      <c r="BD66" s="11"/>
      <c r="BE66" s="11"/>
      <c r="BF66" s="11"/>
      <c r="BG66" s="11"/>
      <c r="BH66" s="11"/>
      <c r="BI66" s="11"/>
      <c r="BJ66" s="11"/>
      <c r="BK66" s="11"/>
      <c r="BL66" s="11"/>
      <c r="BM66" s="11"/>
      <c r="BN66" s="11"/>
      <c r="BO66" s="11"/>
      <c r="BP66" s="11"/>
      <c r="BQ66" s="11"/>
      <c r="BR66" s="11"/>
      <c r="BS66" s="11"/>
      <c r="BT66" s="11"/>
      <c r="BU66" s="11"/>
      <c r="BV66" s="11"/>
      <c r="BW66" s="11"/>
      <c r="BX66" s="11"/>
      <c r="BY66" s="11"/>
      <c r="BZ66" s="11"/>
      <c r="CA66" s="11"/>
      <c r="CB66" s="11"/>
      <c r="CC66" s="11"/>
      <c r="CD66" s="11"/>
      <c r="CE66" s="11"/>
      <c r="CF66" s="11"/>
      <c r="CG66" s="11"/>
      <c r="CH66" s="11"/>
      <c r="CI66" s="11"/>
      <c r="CJ66" s="11"/>
      <c r="CK66" s="11"/>
      <c r="CL66" s="11"/>
      <c r="CM66" s="11"/>
      <c r="CN66" s="11"/>
      <c r="CO66" s="11"/>
      <c r="CP66" s="11"/>
      <c r="CQ66" s="11"/>
      <c r="CR66" s="11"/>
      <c r="CS66" s="11"/>
      <c r="CT66" s="11"/>
      <c r="CU66" s="11"/>
      <c r="CV66" s="11"/>
      <c r="CW66" s="11"/>
      <c r="CX66" s="11"/>
      <c r="CY66" s="11"/>
      <c r="CZ66" s="11"/>
      <c r="DA66" s="11"/>
      <c r="DB66" s="11"/>
      <c r="DC66" s="11"/>
      <c r="DD66" s="11"/>
      <c r="DE66" s="11"/>
      <c r="DF66" s="11"/>
      <c r="DG66" s="11"/>
      <c r="DH66" s="11"/>
      <c r="DI66" s="11"/>
      <c r="DJ66" s="11"/>
      <c r="DK66" s="11"/>
      <c r="DL66" s="11"/>
      <c r="DM66" s="11"/>
      <c r="DN66" s="11"/>
      <c r="DO66" s="11"/>
      <c r="DP66" s="11"/>
      <c r="DQ66" s="11"/>
      <c r="DR66" s="11"/>
      <c r="DS66" s="11"/>
      <c r="DT66" s="11"/>
      <c r="DU66" s="11"/>
      <c r="DV66" s="11"/>
      <c r="DW66" s="11"/>
      <c r="DX66" s="11"/>
      <c r="DY66" s="11"/>
      <c r="DZ66" s="11"/>
      <c r="EA66" s="11"/>
      <c r="EB66" s="11"/>
      <c r="EC66" s="11"/>
      <c r="ED66" s="11"/>
      <c r="EE66" s="11"/>
      <c r="EF66" s="11"/>
      <c r="EG66" s="11"/>
      <c r="EH66" s="11"/>
      <c r="EI66" s="11"/>
      <c r="EJ66" s="11"/>
      <c r="EK66" s="11"/>
      <c r="EL66" s="11"/>
      <c r="EM66" s="11"/>
      <c r="EN66" s="11"/>
      <c r="EO66" s="11"/>
      <c r="EP66" s="11"/>
      <c r="EQ66" s="11"/>
      <c r="ER66" s="11"/>
      <c r="ES66" s="11"/>
      <c r="ET66" s="11"/>
      <c r="EU66" s="11"/>
      <c r="EV66" s="11"/>
      <c r="EW66" s="11"/>
      <c r="EX66" s="11"/>
      <c r="EY66" s="11"/>
      <c r="EZ66" s="11"/>
      <c r="FA66" s="11"/>
      <c r="FB66" s="11"/>
      <c r="FC66" s="11"/>
      <c r="FD66" s="11"/>
      <c r="FE66" s="11"/>
      <c r="FF66" s="11"/>
      <c r="FG66" s="11"/>
      <c r="FH66" s="11"/>
      <c r="FI66" s="11"/>
      <c r="FJ66" s="11"/>
      <c r="FK66" s="11"/>
      <c r="FL66" s="11"/>
      <c r="FM66" s="11"/>
      <c r="FN66" s="11"/>
      <c r="FO66" s="11"/>
      <c r="FP66" s="11"/>
      <c r="FQ66" s="11"/>
      <c r="FR66" s="11"/>
      <c r="FS66" s="11"/>
      <c r="FT66" s="11"/>
      <c r="FU66" s="11"/>
      <c r="FV66" s="11"/>
      <c r="FW66" s="11"/>
      <c r="FX66" s="11"/>
      <c r="FY66" s="11"/>
      <c r="FZ66" s="11"/>
      <c r="GA66" s="11"/>
      <c r="GB66" s="11"/>
      <c r="GC66" s="11"/>
      <c r="GD66" s="11"/>
      <c r="GE66" s="11"/>
      <c r="GF66" s="11"/>
      <c r="GG66" s="11"/>
      <c r="GH66" s="11"/>
      <c r="GI66" s="11"/>
      <c r="GJ66" s="11"/>
      <c r="GK66" s="11"/>
      <c r="GL66" s="11"/>
      <c r="GM66" s="11"/>
      <c r="GN66" s="11"/>
      <c r="GO66" s="11"/>
      <c r="GP66" s="11"/>
      <c r="GQ66" s="11"/>
      <c r="GR66" s="11"/>
      <c r="GS66" s="11"/>
      <c r="GT66" s="11"/>
      <c r="GU66" s="11"/>
      <c r="GV66" s="11"/>
      <c r="GW66" s="11"/>
      <c r="GX66" s="11"/>
      <c r="GY66" s="11"/>
      <c r="GZ66" s="11"/>
      <c r="HA66" s="11"/>
      <c r="HB66" s="11"/>
      <c r="HC66" s="11"/>
      <c r="HD66" s="11"/>
      <c r="HE66" s="11"/>
      <c r="HF66" s="11"/>
      <c r="HG66" s="11"/>
      <c r="HH66" s="11"/>
      <c r="HI66" s="11"/>
      <c r="HJ66" s="11"/>
      <c r="HK66" s="11"/>
      <c r="HL66" s="11"/>
      <c r="HM66" s="11"/>
      <c r="HN66" s="11"/>
      <c r="HO66" s="11"/>
      <c r="HP66" s="11"/>
      <c r="HQ66" s="11"/>
      <c r="HR66" s="11"/>
      <c r="HS66" s="11"/>
      <c r="HT66" s="11"/>
      <c r="HU66" s="11"/>
      <c r="HV66" s="11"/>
      <c r="HW66" s="11"/>
      <c r="HX66" s="11"/>
      <c r="HY66" s="11"/>
      <c r="HZ66" s="11"/>
      <c r="IA66" s="11"/>
      <c r="IB66" s="11"/>
      <c r="IC66" s="11"/>
      <c r="ID66" s="11"/>
      <c r="IE66" s="11"/>
      <c r="IF66" s="11"/>
      <c r="IG66" s="11"/>
      <c r="IH66" s="11"/>
      <c r="II66" s="11"/>
      <c r="IJ66" s="11"/>
      <c r="IK66" s="11"/>
      <c r="IL66" s="11"/>
      <c r="IM66" s="11"/>
      <c r="IN66" s="11"/>
      <c r="IO66" s="11"/>
      <c r="IP66" s="11"/>
      <c r="IQ66" s="11"/>
      <c r="IR66" s="11"/>
      <c r="IS66" s="11"/>
      <c r="IT66" s="11"/>
      <c r="IU66" s="11"/>
      <c r="IV66" s="11"/>
      <c r="IW66" s="11"/>
      <c r="IX66" s="11"/>
      <c r="IY66" s="11"/>
      <c r="IZ66" s="11"/>
      <c r="JA66" s="11"/>
      <c r="JB66" s="11"/>
      <c r="JC66" s="11"/>
      <c r="JD66" s="11"/>
      <c r="JE66" s="11"/>
      <c r="JF66" s="11"/>
      <c r="JG66" s="11"/>
      <c r="JH66" s="11"/>
      <c r="JI66" s="11"/>
      <c r="JJ66" s="11"/>
      <c r="JK66" s="11"/>
      <c r="JL66" s="11"/>
      <c r="JM66" s="11"/>
      <c r="JN66" s="11"/>
      <c r="JO66" s="11"/>
      <c r="JP66" s="11"/>
      <c r="JQ66" s="11"/>
      <c r="JR66" s="11"/>
      <c r="JS66" s="11"/>
      <c r="JT66" s="11"/>
      <c r="JU66" s="11"/>
      <c r="JV66" s="11"/>
      <c r="JW66" s="11"/>
      <c r="JX66" s="11"/>
      <c r="JY66" s="11"/>
      <c r="JZ66" s="11"/>
      <c r="KA66" s="11"/>
      <c r="KB66" s="11"/>
      <c r="KC66" s="11"/>
      <c r="KD66" s="11"/>
      <c r="KE66" s="11"/>
      <c r="KF66" s="11"/>
      <c r="KG66" s="11"/>
      <c r="KH66" s="11"/>
      <c r="KI66" s="11"/>
      <c r="KJ66" s="11"/>
      <c r="KK66" s="11"/>
      <c r="KL66" s="11"/>
      <c r="KM66" s="11"/>
      <c r="KN66" s="11"/>
      <c r="KO66" s="11"/>
      <c r="KP66" s="11"/>
      <c r="KQ66" s="11"/>
      <c r="KR66" s="11"/>
      <c r="KS66" s="11"/>
      <c r="KT66" s="11"/>
      <c r="KU66" s="11"/>
    </row>
    <row r="67" spans="1:307" s="11" customFormat="1" x14ac:dyDescent="0.55000000000000004">
      <c r="A67" s="11" t="s">
        <v>277</v>
      </c>
      <c r="B67" s="37">
        <v>0.26</v>
      </c>
      <c r="C67" s="37">
        <v>16.3505</v>
      </c>
      <c r="D67" s="37">
        <v>50.716999999999999</v>
      </c>
      <c r="E67" s="37">
        <v>4.0427</v>
      </c>
      <c r="F67" s="37">
        <v>6.1429999999999998</v>
      </c>
      <c r="G67" s="37">
        <v>20.892600000000002</v>
      </c>
      <c r="H67" s="37">
        <v>2.0999999999999999E-3</v>
      </c>
      <c r="I67" s="37">
        <v>0.87860000000000005</v>
      </c>
      <c r="J67" s="37">
        <v>0.12479999999999999</v>
      </c>
      <c r="K67" s="37">
        <v>2.3800000000000002E-2</v>
      </c>
      <c r="L67" s="37">
        <v>1.079</v>
      </c>
      <c r="M67" s="37"/>
      <c r="N67" s="37"/>
      <c r="O67" s="37">
        <v>100.5142</v>
      </c>
      <c r="Q67" s="11" t="s">
        <v>278</v>
      </c>
      <c r="R67" s="29" t="s">
        <v>296</v>
      </c>
      <c r="S67" s="17"/>
      <c r="AO67" s="13"/>
      <c r="AS67" s="13"/>
    </row>
    <row r="68" spans="1:307" x14ac:dyDescent="0.55000000000000004">
      <c r="A68" t="s">
        <v>279</v>
      </c>
      <c r="B68" s="33">
        <v>0.27110000000000001</v>
      </c>
      <c r="C68" s="33">
        <v>16.659500000000001</v>
      </c>
      <c r="D68" s="33">
        <v>50.718000000000004</v>
      </c>
      <c r="E68" s="33">
        <v>3.5869</v>
      </c>
      <c r="F68" s="33">
        <v>6.7803000000000004</v>
      </c>
      <c r="G68" s="33">
        <v>20.8796</v>
      </c>
      <c r="H68" s="33">
        <v>0</v>
      </c>
      <c r="I68" s="33">
        <v>0.88549999999999995</v>
      </c>
      <c r="J68" s="33">
        <v>0.1532</v>
      </c>
      <c r="K68" s="33">
        <v>1.4200000000000001E-2</v>
      </c>
      <c r="L68" s="33">
        <v>0.69320000000000004</v>
      </c>
      <c r="M68" s="33"/>
      <c r="N68" s="33"/>
      <c r="O68" s="33">
        <v>100.64</v>
      </c>
      <c r="Q68" t="s">
        <v>278</v>
      </c>
      <c r="R68" s="24" t="s">
        <v>309</v>
      </c>
      <c r="AO68" s="13"/>
      <c r="AS68" s="13"/>
    </row>
    <row r="69" spans="1:307" x14ac:dyDescent="0.55000000000000004">
      <c r="A69" t="s">
        <v>280</v>
      </c>
      <c r="B69" s="33">
        <v>0.26679999999999998</v>
      </c>
      <c r="C69" s="33">
        <v>16.5184</v>
      </c>
      <c r="D69" s="33">
        <v>50.368699999999997</v>
      </c>
      <c r="E69" s="33">
        <v>3.9998999999999998</v>
      </c>
      <c r="F69" s="33">
        <v>6.8750999999999998</v>
      </c>
      <c r="G69" s="33">
        <v>20.748799999999999</v>
      </c>
      <c r="H69" s="33">
        <v>2.9999999999999997E-4</v>
      </c>
      <c r="I69" s="33">
        <v>0.89970000000000006</v>
      </c>
      <c r="J69" s="33">
        <v>0.14050000000000001</v>
      </c>
      <c r="K69" s="33">
        <v>2.1000000000000001E-2</v>
      </c>
      <c r="L69" s="33">
        <v>0.78580000000000005</v>
      </c>
      <c r="M69" s="33"/>
      <c r="N69" s="33"/>
      <c r="O69" s="33">
        <v>100.6249</v>
      </c>
      <c r="Q69" t="s">
        <v>278</v>
      </c>
      <c r="AO69" s="13"/>
      <c r="AS69" s="13"/>
    </row>
    <row r="70" spans="1:307" x14ac:dyDescent="0.55000000000000004">
      <c r="A70" t="s">
        <v>281</v>
      </c>
      <c r="B70" s="33">
        <v>0.26429999999999998</v>
      </c>
      <c r="C70" s="33">
        <v>16.240600000000001</v>
      </c>
      <c r="D70" s="33">
        <v>50.243299999999998</v>
      </c>
      <c r="E70" s="33">
        <v>4.5625</v>
      </c>
      <c r="F70" s="33">
        <v>7.0698999999999996</v>
      </c>
      <c r="G70" s="33">
        <v>19.849299999999999</v>
      </c>
      <c r="H70" s="33">
        <v>0</v>
      </c>
      <c r="I70" s="33">
        <v>1.0974999999999999</v>
      </c>
      <c r="J70" s="33">
        <v>0.15579999999999999</v>
      </c>
      <c r="K70" s="33">
        <v>1.89E-2</v>
      </c>
      <c r="L70" s="33">
        <v>0.96799999999999997</v>
      </c>
      <c r="M70" s="33"/>
      <c r="N70" s="33"/>
      <c r="O70" s="33">
        <v>100.4693</v>
      </c>
      <c r="Q70" t="s">
        <v>278</v>
      </c>
      <c r="AO70" s="13"/>
      <c r="AS70" s="13"/>
    </row>
    <row r="71" spans="1:307" x14ac:dyDescent="0.55000000000000004">
      <c r="A71" t="s">
        <v>282</v>
      </c>
      <c r="B71" s="33">
        <v>2.0461</v>
      </c>
      <c r="C71" s="33">
        <v>7.1646000000000001</v>
      </c>
      <c r="D71" s="33">
        <v>49.997999999999998</v>
      </c>
      <c r="E71" s="33">
        <v>17.575399999999998</v>
      </c>
      <c r="F71" s="33">
        <v>4.9458000000000002</v>
      </c>
      <c r="G71" s="33">
        <v>16.1859</v>
      </c>
      <c r="H71" s="33">
        <v>0.13639999999999999</v>
      </c>
      <c r="I71" s="33">
        <v>0.43869999999999998</v>
      </c>
      <c r="J71" s="33">
        <v>5.7000000000000002E-2</v>
      </c>
      <c r="K71" s="33">
        <v>5.8999999999999999E-3</v>
      </c>
      <c r="L71" s="33">
        <v>0.3105</v>
      </c>
      <c r="M71" s="33"/>
      <c r="N71" s="33"/>
      <c r="O71" s="33">
        <v>98.8643</v>
      </c>
      <c r="Q71" t="s">
        <v>278</v>
      </c>
      <c r="AO71" s="13"/>
      <c r="AS71" s="13"/>
    </row>
    <row r="72" spans="1:307" x14ac:dyDescent="0.55000000000000004">
      <c r="A72" t="s">
        <v>283</v>
      </c>
      <c r="B72" s="33">
        <v>0.2697</v>
      </c>
      <c r="C72" s="33">
        <v>16.195499999999999</v>
      </c>
      <c r="D72" s="33">
        <v>49.936199999999999</v>
      </c>
      <c r="E72" s="33">
        <v>4.7140000000000004</v>
      </c>
      <c r="F72" s="33">
        <v>6.7121000000000004</v>
      </c>
      <c r="G72" s="33">
        <v>20.5199</v>
      </c>
      <c r="H72" s="33">
        <v>6.9999999999999999E-4</v>
      </c>
      <c r="I72" s="33">
        <v>1.1912</v>
      </c>
      <c r="J72" s="33">
        <v>0.14399999999999999</v>
      </c>
      <c r="K72" s="33">
        <v>3.8899999999999997E-2</v>
      </c>
      <c r="L72" s="33">
        <v>0.82840000000000003</v>
      </c>
      <c r="M72" s="33"/>
      <c r="N72" s="33"/>
      <c r="O72" s="33">
        <v>100.5506</v>
      </c>
      <c r="Q72" t="s">
        <v>278</v>
      </c>
      <c r="AO72" s="13"/>
      <c r="AS72" s="13"/>
    </row>
    <row r="73" spans="1:307" x14ac:dyDescent="0.55000000000000004">
      <c r="A73" t="s">
        <v>284</v>
      </c>
      <c r="B73" s="33">
        <v>0.2271</v>
      </c>
      <c r="C73" s="33">
        <v>15.875</v>
      </c>
      <c r="D73" s="33">
        <v>49.1736</v>
      </c>
      <c r="E73" s="33">
        <v>4.7511000000000001</v>
      </c>
      <c r="F73" s="33">
        <v>7.2523</v>
      </c>
      <c r="G73" s="33">
        <v>20.659800000000001</v>
      </c>
      <c r="H73" s="33">
        <v>1E-3</v>
      </c>
      <c r="I73" s="33">
        <v>1.2392000000000001</v>
      </c>
      <c r="J73" s="33">
        <v>0.14710000000000001</v>
      </c>
      <c r="K73" s="33">
        <v>3.3099999999999997E-2</v>
      </c>
      <c r="L73" s="33">
        <v>0.77929999999999999</v>
      </c>
      <c r="M73" s="33"/>
      <c r="N73" s="33"/>
      <c r="O73" s="33">
        <v>100.13849999999999</v>
      </c>
      <c r="Q73" t="s">
        <v>278</v>
      </c>
      <c r="AO73" s="13"/>
      <c r="AS73" s="13"/>
    </row>
    <row r="74" spans="1:307" x14ac:dyDescent="0.55000000000000004">
      <c r="A74" t="s">
        <v>285</v>
      </c>
      <c r="B74" s="33">
        <v>0.23480000000000001</v>
      </c>
      <c r="C74" s="33">
        <v>15.0817</v>
      </c>
      <c r="D74" s="33">
        <v>47.975499999999997</v>
      </c>
      <c r="E74" s="33">
        <v>6.2992999999999997</v>
      </c>
      <c r="F74" s="33">
        <v>7.7222999999999997</v>
      </c>
      <c r="G74" s="33">
        <v>18.546900000000001</v>
      </c>
      <c r="H74" s="33">
        <v>2.4299999999999999E-2</v>
      </c>
      <c r="I74" s="33">
        <v>1.0864</v>
      </c>
      <c r="J74" s="33">
        <v>0.12759999999999999</v>
      </c>
      <c r="K74" s="33">
        <v>2.3199999999999998E-2</v>
      </c>
      <c r="L74" s="33">
        <v>0.67479999999999996</v>
      </c>
      <c r="M74" s="33"/>
      <c r="N74" s="33"/>
      <c r="O74" s="33">
        <v>97.796999999999997</v>
      </c>
      <c r="Q74" t="s">
        <v>278</v>
      </c>
      <c r="AO74" s="13"/>
      <c r="AS74" s="13"/>
    </row>
    <row r="75" spans="1:307" x14ac:dyDescent="0.55000000000000004">
      <c r="A75" t="s">
        <v>286</v>
      </c>
      <c r="B75" s="33">
        <v>0.24660000000000001</v>
      </c>
      <c r="C75" s="33">
        <v>16.3338</v>
      </c>
      <c r="D75" s="33">
        <v>50.376199999999997</v>
      </c>
      <c r="E75" s="33">
        <v>4.4974999999999996</v>
      </c>
      <c r="F75" s="33">
        <v>6.7545000000000002</v>
      </c>
      <c r="G75" s="33">
        <v>20.707599999999999</v>
      </c>
      <c r="H75" s="33">
        <v>0</v>
      </c>
      <c r="I75" s="33">
        <v>1.0704</v>
      </c>
      <c r="J75" s="33">
        <v>0.14979999999999999</v>
      </c>
      <c r="K75" s="33">
        <v>3.1699999999999999E-2</v>
      </c>
      <c r="L75" s="33">
        <v>0.76380000000000003</v>
      </c>
      <c r="M75" s="33"/>
      <c r="N75" s="33"/>
      <c r="O75" s="33">
        <v>100.93049999999999</v>
      </c>
      <c r="Q75" t="s">
        <v>278</v>
      </c>
      <c r="AO75" s="13"/>
      <c r="AS75" s="13"/>
    </row>
    <row r="76" spans="1:307" x14ac:dyDescent="0.55000000000000004">
      <c r="A76" t="s">
        <v>287</v>
      </c>
      <c r="B76" s="33">
        <v>0.28050000000000003</v>
      </c>
      <c r="C76" s="33">
        <v>16.434999999999999</v>
      </c>
      <c r="D76" s="33">
        <v>50.842399999999998</v>
      </c>
      <c r="E76" s="33">
        <v>4.2824999999999998</v>
      </c>
      <c r="F76" s="33">
        <v>6.3548999999999998</v>
      </c>
      <c r="G76" s="33">
        <v>20.7974</v>
      </c>
      <c r="H76" s="33">
        <v>3.5999999999999999E-3</v>
      </c>
      <c r="I76" s="33">
        <v>1.0044999999999999</v>
      </c>
      <c r="J76" s="33">
        <v>0.1527</v>
      </c>
      <c r="K76" s="33">
        <v>3.32E-2</v>
      </c>
      <c r="L76" s="33">
        <v>0.73060000000000003</v>
      </c>
      <c r="M76" s="33"/>
      <c r="N76" s="33"/>
      <c r="O76" s="33">
        <v>100.91719999999999</v>
      </c>
      <c r="Q76" t="s">
        <v>278</v>
      </c>
      <c r="AO76" s="13"/>
      <c r="AS76" s="13"/>
    </row>
    <row r="77" spans="1:307" x14ac:dyDescent="0.55000000000000004">
      <c r="A77" t="s">
        <v>288</v>
      </c>
      <c r="B77" s="33">
        <v>0.26300000000000001</v>
      </c>
      <c r="C77" s="33">
        <v>16.207999999999998</v>
      </c>
      <c r="D77" s="33">
        <v>50.894399999999997</v>
      </c>
      <c r="E77" s="33">
        <v>4.0926</v>
      </c>
      <c r="F77" s="33">
        <v>6.6036000000000001</v>
      </c>
      <c r="G77" s="33">
        <v>20.7193</v>
      </c>
      <c r="H77" s="33">
        <v>0</v>
      </c>
      <c r="I77" s="33">
        <v>0.96950000000000003</v>
      </c>
      <c r="J77" s="33">
        <v>0.14119999999999999</v>
      </c>
      <c r="K77" s="33">
        <v>2.1100000000000001E-2</v>
      </c>
      <c r="L77" s="33">
        <v>0.75029999999999997</v>
      </c>
      <c r="M77" s="33"/>
      <c r="N77" s="33"/>
      <c r="O77" s="33">
        <v>100.6628</v>
      </c>
      <c r="Q77" t="s">
        <v>278</v>
      </c>
      <c r="AO77" s="13"/>
      <c r="AS77" s="13"/>
    </row>
    <row r="78" spans="1:307" x14ac:dyDescent="0.55000000000000004">
      <c r="A78" t="s">
        <v>289</v>
      </c>
      <c r="B78" s="33">
        <v>0.2586</v>
      </c>
      <c r="C78" s="33">
        <v>16.291599999999999</v>
      </c>
      <c r="D78" s="33">
        <v>50.800600000000003</v>
      </c>
      <c r="E78" s="33">
        <v>3.8957999999999999</v>
      </c>
      <c r="F78" s="33">
        <v>6.5711000000000004</v>
      </c>
      <c r="G78" s="33">
        <v>20.4695</v>
      </c>
      <c r="H78" s="33">
        <v>1.5E-3</v>
      </c>
      <c r="I78" s="33">
        <v>0.96109999999999995</v>
      </c>
      <c r="J78" s="33">
        <v>0.15579999999999999</v>
      </c>
      <c r="K78" s="33">
        <v>3.1899999999999998E-2</v>
      </c>
      <c r="L78" s="33">
        <v>0.73360000000000003</v>
      </c>
      <c r="M78" s="33"/>
      <c r="N78" s="33"/>
      <c r="O78" s="33">
        <v>100.1711</v>
      </c>
      <c r="Q78" t="s">
        <v>278</v>
      </c>
      <c r="AO78" s="13"/>
      <c r="AS78" s="13"/>
    </row>
    <row r="79" spans="1:307" x14ac:dyDescent="0.55000000000000004">
      <c r="A79" t="s">
        <v>290</v>
      </c>
      <c r="B79" s="33">
        <v>0.26379999999999998</v>
      </c>
      <c r="C79" s="33">
        <v>16.351900000000001</v>
      </c>
      <c r="D79" s="33">
        <v>51.2273</v>
      </c>
      <c r="E79" s="33">
        <v>3.6840000000000002</v>
      </c>
      <c r="F79" s="33">
        <v>6.6715999999999998</v>
      </c>
      <c r="G79" s="33">
        <v>20.941099999999999</v>
      </c>
      <c r="H79" s="33">
        <v>0</v>
      </c>
      <c r="I79" s="33">
        <v>0.86929999999999996</v>
      </c>
      <c r="J79" s="33">
        <v>0.14829999999999999</v>
      </c>
      <c r="K79" s="33">
        <v>2.93E-2</v>
      </c>
      <c r="L79" s="33">
        <v>0.71399999999999997</v>
      </c>
      <c r="M79" s="33"/>
      <c r="N79" s="33"/>
      <c r="O79" s="33">
        <v>100.8991</v>
      </c>
      <c r="Q79" t="s">
        <v>278</v>
      </c>
      <c r="AO79" s="13"/>
      <c r="AS79" s="13"/>
    </row>
    <row r="80" spans="1:307" x14ac:dyDescent="0.55000000000000004">
      <c r="A80" t="s">
        <v>291</v>
      </c>
      <c r="B80" s="33">
        <v>0.248</v>
      </c>
      <c r="C80" s="33">
        <v>16.7257</v>
      </c>
      <c r="D80" s="33">
        <v>51.011299999999999</v>
      </c>
      <c r="E80" s="33">
        <v>3.6827000000000001</v>
      </c>
      <c r="F80" s="33">
        <v>6.5537999999999998</v>
      </c>
      <c r="G80" s="33">
        <v>20.790600000000001</v>
      </c>
      <c r="H80" s="33">
        <v>4.0000000000000002E-4</v>
      </c>
      <c r="I80" s="33">
        <v>0.82789999999999997</v>
      </c>
      <c r="J80" s="33">
        <v>0.1376</v>
      </c>
      <c r="K80" s="33">
        <v>3.09E-2</v>
      </c>
      <c r="L80" s="33">
        <v>0.71930000000000005</v>
      </c>
      <c r="M80" s="33"/>
      <c r="N80" s="33"/>
      <c r="O80" s="33">
        <v>100.7282</v>
      </c>
      <c r="Q80" t="s">
        <v>278</v>
      </c>
      <c r="AO80" s="13"/>
      <c r="AS80" s="13"/>
    </row>
    <row r="81" spans="1:45" x14ac:dyDescent="0.55000000000000004">
      <c r="A81" t="s">
        <v>292</v>
      </c>
      <c r="B81" s="33">
        <v>0.25369999999999998</v>
      </c>
      <c r="C81" s="33">
        <v>16.6081</v>
      </c>
      <c r="D81" s="33">
        <v>51.115099999999998</v>
      </c>
      <c r="E81" s="33">
        <v>3.9094000000000002</v>
      </c>
      <c r="F81" s="33">
        <v>6.5601000000000003</v>
      </c>
      <c r="G81" s="33">
        <v>20.1388</v>
      </c>
      <c r="H81" s="33">
        <v>0</v>
      </c>
      <c r="I81" s="33">
        <v>0.8417</v>
      </c>
      <c r="J81" s="33">
        <v>0.14460000000000001</v>
      </c>
      <c r="K81" s="33">
        <v>1.8800000000000001E-2</v>
      </c>
      <c r="L81" s="33">
        <v>0.6825</v>
      </c>
      <c r="M81" s="33"/>
      <c r="N81" s="33"/>
      <c r="O81" s="33">
        <v>100.2722</v>
      </c>
      <c r="Q81" t="s">
        <v>278</v>
      </c>
      <c r="AO81" s="13"/>
      <c r="AS81" s="13"/>
    </row>
    <row r="82" spans="1:45" x14ac:dyDescent="0.55000000000000004">
      <c r="A82" t="s">
        <v>293</v>
      </c>
      <c r="B82" s="33">
        <v>0.26740000000000003</v>
      </c>
      <c r="C82" s="33">
        <v>16.211400000000001</v>
      </c>
      <c r="D82" s="33">
        <v>51.180199999999999</v>
      </c>
      <c r="E82" s="33">
        <v>4.0770999999999997</v>
      </c>
      <c r="F82" s="33">
        <v>6.4107000000000003</v>
      </c>
      <c r="G82" s="33">
        <v>20.96</v>
      </c>
      <c r="H82" s="33">
        <v>6.9999999999999999E-4</v>
      </c>
      <c r="I82" s="33">
        <v>0.91139999999999999</v>
      </c>
      <c r="J82" s="33">
        <v>0.13500000000000001</v>
      </c>
      <c r="K82" s="33">
        <v>2.87E-2</v>
      </c>
      <c r="L82" s="33">
        <v>0.73009999999999997</v>
      </c>
      <c r="M82" s="33"/>
      <c r="N82" s="33"/>
      <c r="O82" s="33">
        <v>100.9126</v>
      </c>
      <c r="Q82" t="s">
        <v>278</v>
      </c>
      <c r="AO82" s="13"/>
      <c r="AS82" s="13"/>
    </row>
    <row r="83" spans="1:45" x14ac:dyDescent="0.55000000000000004">
      <c r="A83" t="s">
        <v>294</v>
      </c>
      <c r="B83" s="33">
        <v>0.22220000000000001</v>
      </c>
      <c r="C83" s="33">
        <v>16.0123</v>
      </c>
      <c r="D83" s="33">
        <v>51.461399999999998</v>
      </c>
      <c r="E83" s="33">
        <v>3.8471000000000002</v>
      </c>
      <c r="F83" s="33">
        <v>6.3563000000000001</v>
      </c>
      <c r="G83" s="33">
        <v>21.029699999999998</v>
      </c>
      <c r="H83" s="33">
        <v>-1.1999999999999999E-3</v>
      </c>
      <c r="I83" s="33">
        <v>0.92120000000000002</v>
      </c>
      <c r="J83" s="33">
        <v>0.13539999999999999</v>
      </c>
      <c r="K83" s="33">
        <v>2.4899999999999999E-2</v>
      </c>
      <c r="L83" s="33">
        <v>0.67179999999999995</v>
      </c>
      <c r="M83" s="33"/>
      <c r="N83" s="33"/>
      <c r="O83" s="33">
        <v>100.6811</v>
      </c>
      <c r="Q83" t="s">
        <v>278</v>
      </c>
      <c r="R83" s="24" t="s">
        <v>308</v>
      </c>
      <c r="AO83" s="13"/>
    </row>
    <row r="84" spans="1:45" x14ac:dyDescent="0.55000000000000004">
      <c r="AO84" s="13"/>
    </row>
    <row r="101" spans="1:14" x14ac:dyDescent="0.55000000000000004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</row>
  </sheetData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1516_3</vt:lpstr>
      <vt:lpstr>1516_5</vt:lpstr>
      <vt:lpstr>1516_6</vt:lpstr>
      <vt:lpstr>1516_8</vt:lpstr>
    </vt:vector>
  </TitlesOfParts>
  <Company>University of Edinburgh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BROMILEY Geoffrey</dc:creator>
  <cp:lastModifiedBy>Connor Griffin</cp:lastModifiedBy>
  <dcterms:created xsi:type="dcterms:W3CDTF">2018-02-12T09:52:31Z</dcterms:created>
  <dcterms:modified xsi:type="dcterms:W3CDTF">2021-03-02T10:34:01Z</dcterms:modified>
</cp:coreProperties>
</file>